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1355" windowHeight="8445" activeTab="1"/>
  </bookViews>
  <sheets>
    <sheet name="таблица 5" sheetId="2" r:id="rId1"/>
    <sheet name="таблица 6" sheetId="3" r:id="rId2"/>
  </sheets>
  <calcPr calcId="124519"/>
</workbook>
</file>

<file path=xl/calcChain.xml><?xml version="1.0" encoding="utf-8"?>
<calcChain xmlns="http://schemas.openxmlformats.org/spreadsheetml/2006/main">
  <c r="C27" i="3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F28"/>
  <c r="C7" i="2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F28"/>
  <c r="E28"/>
  <c r="D6"/>
  <c r="B28" i="3"/>
  <c r="C28" s="1"/>
  <c r="B28" i="2"/>
  <c r="C28" s="1"/>
  <c r="D33"/>
  <c r="E28" i="3"/>
  <c r="D28" s="1"/>
  <c r="C6"/>
</calcChain>
</file>

<file path=xl/sharedStrings.xml><?xml version="1.0" encoding="utf-8"?>
<sst xmlns="http://schemas.openxmlformats.org/spreadsheetml/2006/main" count="78" uniqueCount="47">
  <si>
    <t>Всего населения</t>
  </si>
  <si>
    <t>в том числе</t>
  </si>
  <si>
    <t>Территории</t>
  </si>
  <si>
    <t>Белоярский р-он</t>
  </si>
  <si>
    <t>Березовский р-он</t>
  </si>
  <si>
    <t>Кондинский р-он</t>
  </si>
  <si>
    <t>Нефтеюганский р-он</t>
  </si>
  <si>
    <t>Нижневартовский р-он</t>
  </si>
  <si>
    <t>Октябрьский р-он</t>
  </si>
  <si>
    <t>Советский р-он</t>
  </si>
  <si>
    <t>Сургутский р-он</t>
  </si>
  <si>
    <t>Х-Мансийский р-он</t>
  </si>
  <si>
    <t xml:space="preserve">г. Когалым     </t>
  </si>
  <si>
    <t>г. Лангепас</t>
  </si>
  <si>
    <t>г. Мегион</t>
  </si>
  <si>
    <t>г. Нягань</t>
  </si>
  <si>
    <t>г. Покачи</t>
  </si>
  <si>
    <t>г. Пыть-Ях</t>
  </si>
  <si>
    <t>г. Радужный</t>
  </si>
  <si>
    <t>г. Урай</t>
  </si>
  <si>
    <t>г. Югорск</t>
  </si>
  <si>
    <t>г. Нефтеюганск</t>
  </si>
  <si>
    <t>г. Нижневартовск</t>
  </si>
  <si>
    <t>г. Сургут</t>
  </si>
  <si>
    <t>г. Х-Мансийск</t>
  </si>
  <si>
    <t>Всего</t>
  </si>
  <si>
    <t>подростки 15-17 лет</t>
  </si>
  <si>
    <r>
      <t xml:space="preserve">* </t>
    </r>
    <r>
      <rPr>
        <sz val="9"/>
        <rFont val="Arial Cyr"/>
        <charset val="204"/>
      </rPr>
      <t xml:space="preserve"> Для расчета показателей: обеспеченности медицинскими кадрами, койками и расчета контингентов больных на конец года под наблюдением ЛПУ</t>
    </r>
  </si>
  <si>
    <t>Всего детей         0-17 лет</t>
  </si>
  <si>
    <t>Взрослые   18 лет и &gt;</t>
  </si>
  <si>
    <t>дети                   0-14 лет</t>
  </si>
  <si>
    <t>дети         до 14 лет**</t>
  </si>
  <si>
    <t>подростки   15-17**</t>
  </si>
  <si>
    <t>** Из отчётных форм ЛПУ №№ 30,31,41,54</t>
  </si>
  <si>
    <t xml:space="preserve">     Взрослые         18 лет и &gt;</t>
  </si>
  <si>
    <t>Всего по округу 08</t>
  </si>
  <si>
    <t>Всего по округу 09</t>
  </si>
  <si>
    <t>*  Для расчета показателей: болезненности,заболеваемости,инвалидности и демографических показателей, уровень госпитализации</t>
  </si>
  <si>
    <t>Всего по округу 10</t>
  </si>
  <si>
    <t>Таб №7</t>
  </si>
  <si>
    <t>Всего по округу 11</t>
  </si>
  <si>
    <t>Всего по округу 12</t>
  </si>
  <si>
    <t>Всего по округу 13</t>
  </si>
  <si>
    <t xml:space="preserve">    Всего   дети          0 -17 лет</t>
  </si>
  <si>
    <t>Всего по округу 14</t>
  </si>
  <si>
    <t>Среднегодовое население * за 2014  год</t>
  </si>
  <si>
    <t>Постоянное население * (по возрастным группам) на 31.12. 2014 г.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</si>
</sst>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11"/>
      <name val="Arial Narrow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0" fillId="0" borderId="1" xfId="0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readingOrder="1"/>
    </xf>
    <xf numFmtId="0" fontId="6" fillId="0" borderId="1" xfId="0" applyFont="1" applyFill="1" applyBorder="1" applyAlignment="1">
      <alignment horizontal="center" vertical="center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0" fillId="0" borderId="0" xfId="0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D28" sqref="D28"/>
    </sheetView>
  </sheetViews>
  <sheetFormatPr defaultRowHeight="12.75"/>
  <cols>
    <col min="1" max="1" width="24" customWidth="1"/>
    <col min="2" max="2" width="14" customWidth="1"/>
    <col min="3" max="3" width="13.7109375" customWidth="1"/>
    <col min="4" max="4" width="13.42578125" customWidth="1"/>
    <col min="5" max="5" width="12.140625" customWidth="1"/>
    <col min="6" max="6" width="10.85546875" customWidth="1"/>
  </cols>
  <sheetData>
    <row r="1" spans="1:6">
      <c r="E1" s="33" t="s">
        <v>39</v>
      </c>
      <c r="F1" s="33"/>
    </row>
    <row r="2" spans="1:6" ht="21" customHeight="1">
      <c r="A2" s="34" t="s">
        <v>46</v>
      </c>
      <c r="B2" s="34"/>
      <c r="C2" s="34"/>
      <c r="D2" s="34"/>
      <c r="E2" s="34"/>
      <c r="F2" s="34"/>
    </row>
    <row r="3" spans="1:6" ht="21" customHeight="1">
      <c r="A3" s="23"/>
      <c r="B3" s="23"/>
      <c r="C3" s="23"/>
      <c r="D3" s="24"/>
      <c r="E3" s="24"/>
      <c r="F3" s="24"/>
    </row>
    <row r="4" spans="1:6" s="1" customFormat="1" ht="33" customHeight="1">
      <c r="A4" s="28" t="s">
        <v>2</v>
      </c>
      <c r="B4" s="28" t="s">
        <v>0</v>
      </c>
      <c r="C4" s="29" t="s">
        <v>34</v>
      </c>
      <c r="D4" s="29" t="s">
        <v>43</v>
      </c>
      <c r="E4" s="31" t="s">
        <v>1</v>
      </c>
      <c r="F4" s="32"/>
    </row>
    <row r="5" spans="1:6" s="1" customFormat="1" ht="51.75" customHeight="1">
      <c r="A5" s="28"/>
      <c r="B5" s="28"/>
      <c r="C5" s="30"/>
      <c r="D5" s="30"/>
      <c r="E5" s="25" t="s">
        <v>32</v>
      </c>
      <c r="F5" s="25" t="s">
        <v>31</v>
      </c>
    </row>
    <row r="6" spans="1:6" s="1" customFormat="1" ht="17.25" customHeight="1">
      <c r="A6" s="26" t="s">
        <v>3</v>
      </c>
      <c r="B6" s="12">
        <v>29722</v>
      </c>
      <c r="C6" s="16">
        <f>B6-D6</f>
        <v>22295</v>
      </c>
      <c r="D6" s="10">
        <f>E6+F6</f>
        <v>7427</v>
      </c>
      <c r="E6" s="10">
        <v>1101</v>
      </c>
      <c r="F6" s="10">
        <v>6326</v>
      </c>
    </row>
    <row r="7" spans="1:6" s="1" customFormat="1" ht="15.75" customHeight="1">
      <c r="A7" s="26" t="s">
        <v>4</v>
      </c>
      <c r="B7" s="12">
        <v>23914</v>
      </c>
      <c r="C7" s="16">
        <f t="shared" ref="C7:C28" si="0">B7-D7</f>
        <v>17317</v>
      </c>
      <c r="D7" s="10">
        <f t="shared" ref="D7:D28" si="1">E7+F7</f>
        <v>6597</v>
      </c>
      <c r="E7" s="10">
        <v>940</v>
      </c>
      <c r="F7" s="10">
        <v>5657</v>
      </c>
    </row>
    <row r="8" spans="1:6" s="1" customFormat="1" ht="15" customHeight="1">
      <c r="A8" s="26" t="s">
        <v>5</v>
      </c>
      <c r="B8" s="12">
        <v>32138</v>
      </c>
      <c r="C8" s="16">
        <f t="shared" si="0"/>
        <v>23987</v>
      </c>
      <c r="D8" s="10">
        <f t="shared" si="1"/>
        <v>8151</v>
      </c>
      <c r="E8" s="10">
        <v>1131</v>
      </c>
      <c r="F8" s="10">
        <v>7020</v>
      </c>
    </row>
    <row r="9" spans="1:6" s="1" customFormat="1" ht="15" customHeight="1">
      <c r="A9" s="26" t="s">
        <v>6</v>
      </c>
      <c r="B9" s="12">
        <v>44604</v>
      </c>
      <c r="C9" s="16">
        <f t="shared" si="0"/>
        <v>33793</v>
      </c>
      <c r="D9" s="10">
        <f t="shared" si="1"/>
        <v>10811</v>
      </c>
      <c r="E9" s="10">
        <v>1547</v>
      </c>
      <c r="F9" s="10">
        <v>9264</v>
      </c>
    </row>
    <row r="10" spans="1:6" s="1" customFormat="1" ht="15.75" customHeight="1">
      <c r="A10" s="26" t="s">
        <v>7</v>
      </c>
      <c r="B10" s="12">
        <v>35767</v>
      </c>
      <c r="C10" s="16">
        <f t="shared" si="0"/>
        <v>27301</v>
      </c>
      <c r="D10" s="10">
        <f t="shared" si="1"/>
        <v>8466</v>
      </c>
      <c r="E10" s="10">
        <v>1333</v>
      </c>
      <c r="F10" s="10">
        <v>7133</v>
      </c>
    </row>
    <row r="11" spans="1:6" s="1" customFormat="1" ht="15" customHeight="1">
      <c r="A11" s="26" t="s">
        <v>8</v>
      </c>
      <c r="B11" s="12">
        <v>29641</v>
      </c>
      <c r="C11" s="16">
        <f t="shared" si="0"/>
        <v>21805</v>
      </c>
      <c r="D11" s="10">
        <f t="shared" si="1"/>
        <v>7836</v>
      </c>
      <c r="E11" s="10">
        <v>1086</v>
      </c>
      <c r="F11" s="10">
        <v>6750</v>
      </c>
    </row>
    <row r="12" spans="1:6" s="1" customFormat="1" ht="15" customHeight="1">
      <c r="A12" s="26" t="s">
        <v>9</v>
      </c>
      <c r="B12" s="12">
        <v>48488</v>
      </c>
      <c r="C12" s="16">
        <f t="shared" si="0"/>
        <v>37082</v>
      </c>
      <c r="D12" s="10">
        <f t="shared" si="1"/>
        <v>11406</v>
      </c>
      <c r="E12" s="10">
        <v>1539</v>
      </c>
      <c r="F12" s="10">
        <v>9867</v>
      </c>
    </row>
    <row r="13" spans="1:6" s="1" customFormat="1" ht="15" customHeight="1">
      <c r="A13" s="26" t="s">
        <v>10</v>
      </c>
      <c r="B13" s="12">
        <v>122026</v>
      </c>
      <c r="C13" s="16">
        <f t="shared" si="0"/>
        <v>86978</v>
      </c>
      <c r="D13" s="10">
        <f t="shared" si="1"/>
        <v>35048</v>
      </c>
      <c r="E13" s="10">
        <v>4584</v>
      </c>
      <c r="F13" s="10">
        <v>30464</v>
      </c>
    </row>
    <row r="14" spans="1:6" s="1" customFormat="1" ht="15.75" customHeight="1">
      <c r="A14" s="26" t="s">
        <v>11</v>
      </c>
      <c r="B14" s="12">
        <v>19756</v>
      </c>
      <c r="C14" s="16">
        <f t="shared" si="0"/>
        <v>15318</v>
      </c>
      <c r="D14" s="10">
        <f t="shared" si="1"/>
        <v>4438</v>
      </c>
      <c r="E14" s="10">
        <v>601</v>
      </c>
      <c r="F14" s="10">
        <v>3837</v>
      </c>
    </row>
    <row r="15" spans="1:6" s="1" customFormat="1" ht="15.75" customHeight="1">
      <c r="A15" s="26" t="s">
        <v>12</v>
      </c>
      <c r="B15" s="12">
        <v>62332</v>
      </c>
      <c r="C15" s="16">
        <f t="shared" si="0"/>
        <v>47162</v>
      </c>
      <c r="D15" s="10">
        <f t="shared" si="1"/>
        <v>15170</v>
      </c>
      <c r="E15" s="10">
        <v>2125</v>
      </c>
      <c r="F15" s="10">
        <v>13045</v>
      </c>
    </row>
    <row r="16" spans="1:6" s="1" customFormat="1" ht="14.25" customHeight="1">
      <c r="A16" s="26" t="s">
        <v>13</v>
      </c>
      <c r="B16" s="12">
        <v>42993</v>
      </c>
      <c r="C16" s="16">
        <f t="shared" si="0"/>
        <v>32283</v>
      </c>
      <c r="D16" s="10">
        <f t="shared" si="1"/>
        <v>10710</v>
      </c>
      <c r="E16" s="10">
        <v>1664</v>
      </c>
      <c r="F16" s="10">
        <v>9046</v>
      </c>
    </row>
    <row r="17" spans="1:6" s="1" customFormat="1" ht="15" customHeight="1">
      <c r="A17" s="26" t="s">
        <v>14</v>
      </c>
      <c r="B17" s="12">
        <v>56152</v>
      </c>
      <c r="C17" s="16">
        <f t="shared" si="0"/>
        <v>41944</v>
      </c>
      <c r="D17" s="10">
        <f t="shared" si="1"/>
        <v>14208</v>
      </c>
      <c r="E17" s="10">
        <v>1877</v>
      </c>
      <c r="F17" s="10">
        <v>12331</v>
      </c>
    </row>
    <row r="18" spans="1:6" s="1" customFormat="1" ht="15" customHeight="1">
      <c r="A18" s="26" t="s">
        <v>15</v>
      </c>
      <c r="B18" s="12">
        <v>56616</v>
      </c>
      <c r="C18" s="16">
        <f t="shared" si="0"/>
        <v>42509</v>
      </c>
      <c r="D18" s="10">
        <f t="shared" si="1"/>
        <v>14107</v>
      </c>
      <c r="E18" s="10">
        <v>1879</v>
      </c>
      <c r="F18" s="10">
        <v>12228</v>
      </c>
    </row>
    <row r="19" spans="1:6" s="1" customFormat="1" ht="14.25" customHeight="1">
      <c r="A19" s="26" t="s">
        <v>16</v>
      </c>
      <c r="B19" s="12">
        <v>17740</v>
      </c>
      <c r="C19" s="16">
        <f t="shared" si="0"/>
        <v>13098</v>
      </c>
      <c r="D19" s="10">
        <f t="shared" si="1"/>
        <v>4642</v>
      </c>
      <c r="E19" s="10">
        <v>639</v>
      </c>
      <c r="F19" s="10">
        <v>4003</v>
      </c>
    </row>
    <row r="20" spans="1:6" s="1" customFormat="1" ht="15.75" customHeight="1">
      <c r="A20" s="26" t="s">
        <v>17</v>
      </c>
      <c r="B20" s="12">
        <v>41065</v>
      </c>
      <c r="C20" s="16">
        <f t="shared" si="0"/>
        <v>30455</v>
      </c>
      <c r="D20" s="10">
        <f t="shared" si="1"/>
        <v>10610</v>
      </c>
      <c r="E20" s="10">
        <v>1504</v>
      </c>
      <c r="F20" s="10">
        <v>9106</v>
      </c>
    </row>
    <row r="21" spans="1:6" s="1" customFormat="1" ht="15" customHeight="1">
      <c r="A21" s="26" t="s">
        <v>18</v>
      </c>
      <c r="B21" s="12">
        <v>42978</v>
      </c>
      <c r="C21" s="16">
        <f t="shared" si="0"/>
        <v>31501</v>
      </c>
      <c r="D21" s="10">
        <f t="shared" si="1"/>
        <v>11477</v>
      </c>
      <c r="E21" s="10">
        <v>1634</v>
      </c>
      <c r="F21" s="10">
        <v>9843</v>
      </c>
    </row>
    <row r="22" spans="1:6" s="1" customFormat="1" ht="16.5" customHeight="1">
      <c r="A22" s="26" t="s">
        <v>19</v>
      </c>
      <c r="B22" s="12">
        <v>40326</v>
      </c>
      <c r="C22" s="16">
        <f t="shared" si="0"/>
        <v>30390</v>
      </c>
      <c r="D22" s="10">
        <f t="shared" si="1"/>
        <v>9936</v>
      </c>
      <c r="E22" s="10">
        <v>1297</v>
      </c>
      <c r="F22" s="10">
        <v>8639</v>
      </c>
    </row>
    <row r="23" spans="1:6" s="1" customFormat="1" ht="14.25" customHeight="1">
      <c r="A23" s="26" t="s">
        <v>20</v>
      </c>
      <c r="B23" s="12">
        <v>36330</v>
      </c>
      <c r="C23" s="16">
        <f t="shared" si="0"/>
        <v>27495</v>
      </c>
      <c r="D23" s="10">
        <f t="shared" si="1"/>
        <v>8835</v>
      </c>
      <c r="E23" s="10">
        <v>1182</v>
      </c>
      <c r="F23" s="10">
        <v>7653</v>
      </c>
    </row>
    <row r="24" spans="1:6" s="1" customFormat="1" ht="15" customHeight="1">
      <c r="A24" s="26" t="s">
        <v>21</v>
      </c>
      <c r="B24" s="12">
        <v>125678</v>
      </c>
      <c r="C24" s="16">
        <f t="shared" si="0"/>
        <v>96055</v>
      </c>
      <c r="D24" s="10">
        <f t="shared" si="1"/>
        <v>29623</v>
      </c>
      <c r="E24" s="10">
        <v>4045</v>
      </c>
      <c r="F24" s="10">
        <v>25578</v>
      </c>
    </row>
    <row r="25" spans="1:6" ht="15" customHeight="1">
      <c r="A25" s="26" t="s">
        <v>22</v>
      </c>
      <c r="B25" s="13">
        <v>268560</v>
      </c>
      <c r="C25" s="16">
        <f t="shared" si="0"/>
        <v>206303</v>
      </c>
      <c r="D25" s="10">
        <f t="shared" si="1"/>
        <v>62257</v>
      </c>
      <c r="E25" s="10">
        <v>7856</v>
      </c>
      <c r="F25" s="10">
        <v>54401</v>
      </c>
    </row>
    <row r="26" spans="1:6" ht="13.5" customHeight="1">
      <c r="A26" s="26" t="s">
        <v>23</v>
      </c>
      <c r="B26" s="13">
        <v>340000</v>
      </c>
      <c r="C26" s="16">
        <f t="shared" si="0"/>
        <v>262542</v>
      </c>
      <c r="D26" s="10">
        <f t="shared" si="1"/>
        <v>77458</v>
      </c>
      <c r="E26" s="10">
        <v>9559</v>
      </c>
      <c r="F26" s="10">
        <v>67899</v>
      </c>
    </row>
    <row r="27" spans="1:6" ht="15" customHeight="1">
      <c r="A27" s="26" t="s">
        <v>24</v>
      </c>
      <c r="B27" s="13">
        <v>95250</v>
      </c>
      <c r="C27" s="16">
        <f t="shared" si="0"/>
        <v>73852</v>
      </c>
      <c r="D27" s="10">
        <f t="shared" si="1"/>
        <v>21398</v>
      </c>
      <c r="E27" s="10">
        <v>2859</v>
      </c>
      <c r="F27" s="10">
        <v>18539</v>
      </c>
    </row>
    <row r="28" spans="1:6" ht="15" customHeight="1">
      <c r="A28" s="7" t="s">
        <v>44</v>
      </c>
      <c r="B28" s="14">
        <f>SUM(B6:B27)</f>
        <v>1612076</v>
      </c>
      <c r="C28" s="15">
        <f t="shared" si="0"/>
        <v>1221465</v>
      </c>
      <c r="D28" s="18">
        <f t="shared" si="1"/>
        <v>390611</v>
      </c>
      <c r="E28" s="18">
        <f>SUM(E6:E27)</f>
        <v>51982</v>
      </c>
      <c r="F28" s="18">
        <f>SUM(F6:F27)</f>
        <v>338629</v>
      </c>
    </row>
    <row r="29" spans="1:6" ht="15" customHeight="1">
      <c r="A29" s="7" t="s">
        <v>42</v>
      </c>
      <c r="B29" s="14">
        <v>1597248</v>
      </c>
      <c r="C29" s="15">
        <v>1228288</v>
      </c>
      <c r="D29" s="18">
        <v>368960</v>
      </c>
      <c r="E29" s="18">
        <v>51904</v>
      </c>
      <c r="F29" s="18">
        <v>317056</v>
      </c>
    </row>
    <row r="30" spans="1:6" ht="15" customHeight="1">
      <c r="A30" s="7" t="s">
        <v>41</v>
      </c>
      <c r="B30" s="14">
        <v>1584063</v>
      </c>
      <c r="C30" s="15">
        <v>1224832</v>
      </c>
      <c r="D30" s="18">
        <v>359231</v>
      </c>
      <c r="E30" s="18">
        <v>50985</v>
      </c>
      <c r="F30" s="18">
        <v>308246</v>
      </c>
    </row>
    <row r="31" spans="1:6" ht="15" customHeight="1">
      <c r="A31" s="7" t="s">
        <v>40</v>
      </c>
      <c r="B31" s="14">
        <v>1561238</v>
      </c>
      <c r="C31" s="15">
        <v>1210034</v>
      </c>
      <c r="D31" s="18">
        <v>351204</v>
      </c>
      <c r="E31" s="11">
        <v>52641</v>
      </c>
      <c r="F31" s="11">
        <v>298563</v>
      </c>
    </row>
    <row r="32" spans="1:6" ht="15" customHeight="1">
      <c r="A32" s="7" t="s">
        <v>38</v>
      </c>
      <c r="B32" s="14">
        <v>1556967</v>
      </c>
      <c r="C32" s="15">
        <v>1210691</v>
      </c>
      <c r="D32" s="18">
        <v>346276</v>
      </c>
      <c r="E32" s="11">
        <v>54577</v>
      </c>
      <c r="F32" s="11">
        <v>291699</v>
      </c>
    </row>
    <row r="33" spans="1:6" ht="15" customHeight="1">
      <c r="A33" s="7" t="s">
        <v>36</v>
      </c>
      <c r="B33" s="8">
        <v>1538463</v>
      </c>
      <c r="C33" s="9">
        <v>1195715</v>
      </c>
      <c r="D33" s="8">
        <f>E33+F33</f>
        <v>342748</v>
      </c>
      <c r="E33" s="8">
        <v>57275</v>
      </c>
      <c r="F33" s="8">
        <v>285473</v>
      </c>
    </row>
    <row r="34" spans="1:6" ht="22.5" customHeight="1">
      <c r="A34" s="7" t="s">
        <v>35</v>
      </c>
      <c r="B34" s="21">
        <v>1520053</v>
      </c>
      <c r="C34" s="21">
        <v>1176568</v>
      </c>
      <c r="D34" s="21">
        <v>343485</v>
      </c>
      <c r="E34" s="21">
        <v>60797</v>
      </c>
      <c r="F34" s="21">
        <v>282688</v>
      </c>
    </row>
    <row r="35" spans="1:6" ht="27.75" customHeight="1">
      <c r="A35" s="35" t="s">
        <v>27</v>
      </c>
      <c r="B35" s="35"/>
      <c r="C35" s="35"/>
      <c r="D35" s="36"/>
      <c r="E35" s="36"/>
      <c r="F35" s="36"/>
    </row>
    <row r="36" spans="1:6" ht="25.5" customHeight="1">
      <c r="A36" s="27" t="s">
        <v>33</v>
      </c>
      <c r="B36" s="27"/>
      <c r="C36" s="27"/>
      <c r="D36" s="27"/>
      <c r="E36" s="27"/>
      <c r="F36" s="27"/>
    </row>
  </sheetData>
  <mergeCells count="9">
    <mergeCell ref="A36:F36"/>
    <mergeCell ref="B4:B5"/>
    <mergeCell ref="C4:C5"/>
    <mergeCell ref="E4:F4"/>
    <mergeCell ref="E1:F1"/>
    <mergeCell ref="A2:F2"/>
    <mergeCell ref="A35:F35"/>
    <mergeCell ref="A4:A5"/>
    <mergeCell ref="D4:D5"/>
  </mergeCells>
  <phoneticPr fontId="2" type="noConversion"/>
  <pageMargins left="0.75" right="0.75" top="1" bottom="1" header="0.5" footer="0.5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F35"/>
  <sheetViews>
    <sheetView showGridLines="0" tabSelected="1" workbookViewId="0">
      <selection activeCell="B28" sqref="B28"/>
    </sheetView>
  </sheetViews>
  <sheetFormatPr defaultRowHeight="12.75"/>
  <cols>
    <col min="1" max="1" width="22.7109375" customWidth="1"/>
    <col min="2" max="2" width="16.42578125" customWidth="1"/>
    <col min="3" max="3" width="12" customWidth="1"/>
    <col min="4" max="4" width="10.85546875" customWidth="1"/>
    <col min="5" max="6" width="11.28515625" customWidth="1"/>
  </cols>
  <sheetData>
    <row r="2" spans="1:6" ht="21" customHeight="1">
      <c r="A2" s="34" t="s">
        <v>45</v>
      </c>
      <c r="B2" s="34"/>
      <c r="C2" s="34"/>
      <c r="D2" s="34"/>
      <c r="E2" s="34"/>
      <c r="F2" s="34"/>
    </row>
    <row r="3" spans="1:6" ht="21" customHeight="1">
      <c r="A3" s="5"/>
      <c r="B3" s="4"/>
      <c r="C3" s="4"/>
      <c r="D3" s="4"/>
      <c r="E3" s="4"/>
      <c r="F3" s="4"/>
    </row>
    <row r="4" spans="1:6" s="1" customFormat="1" ht="30" customHeight="1">
      <c r="A4" s="37" t="s">
        <v>2</v>
      </c>
      <c r="B4" s="37" t="s">
        <v>25</v>
      </c>
      <c r="C4" s="37" t="s">
        <v>29</v>
      </c>
      <c r="D4" s="37" t="s">
        <v>28</v>
      </c>
      <c r="E4" s="41" t="s">
        <v>1</v>
      </c>
      <c r="F4" s="42"/>
    </row>
    <row r="5" spans="1:6" s="1" customFormat="1" ht="42" customHeight="1">
      <c r="A5" s="38"/>
      <c r="B5" s="38"/>
      <c r="C5" s="38"/>
      <c r="D5" s="38"/>
      <c r="E5" s="2" t="s">
        <v>26</v>
      </c>
      <c r="F5" s="2" t="s">
        <v>30</v>
      </c>
    </row>
    <row r="6" spans="1:6" s="1" customFormat="1" ht="17.25" customHeight="1">
      <c r="A6" s="3" t="s">
        <v>3</v>
      </c>
      <c r="B6" s="12">
        <v>29779</v>
      </c>
      <c r="C6" s="16">
        <f>B6-D6</f>
        <v>22380</v>
      </c>
      <c r="D6" s="10">
        <f>E6+F6</f>
        <v>7399</v>
      </c>
      <c r="E6" s="17">
        <v>1082</v>
      </c>
      <c r="F6" s="17">
        <v>6317</v>
      </c>
    </row>
    <row r="7" spans="1:6" s="1" customFormat="1" ht="15.75" customHeight="1">
      <c r="A7" s="3" t="s">
        <v>4</v>
      </c>
      <c r="B7" s="12">
        <v>24071</v>
      </c>
      <c r="C7" s="16">
        <f t="shared" ref="C7:C28" si="0">B7-D7</f>
        <v>17549</v>
      </c>
      <c r="D7" s="10">
        <f t="shared" ref="D7:D28" si="1">E7+F7</f>
        <v>6522</v>
      </c>
      <c r="E7" s="17">
        <v>917</v>
      </c>
      <c r="F7" s="17">
        <v>5605</v>
      </c>
    </row>
    <row r="8" spans="1:6" s="1" customFormat="1" ht="15" customHeight="1">
      <c r="A8" s="3" t="s">
        <v>5</v>
      </c>
      <c r="B8" s="12">
        <v>32343</v>
      </c>
      <c r="C8" s="16">
        <f t="shared" si="0"/>
        <v>24282</v>
      </c>
      <c r="D8" s="10">
        <f t="shared" si="1"/>
        <v>8061</v>
      </c>
      <c r="E8" s="17">
        <v>1104</v>
      </c>
      <c r="F8" s="17">
        <v>6957</v>
      </c>
    </row>
    <row r="9" spans="1:6" s="1" customFormat="1" ht="15" customHeight="1">
      <c r="A9" s="3" t="s">
        <v>6</v>
      </c>
      <c r="B9" s="12">
        <v>44401</v>
      </c>
      <c r="C9" s="16">
        <f t="shared" si="0"/>
        <v>33654</v>
      </c>
      <c r="D9" s="10">
        <f t="shared" si="1"/>
        <v>10747</v>
      </c>
      <c r="E9" s="17">
        <v>1511</v>
      </c>
      <c r="F9" s="17">
        <v>9236</v>
      </c>
    </row>
    <row r="10" spans="1:6" s="1" customFormat="1" ht="15.75" customHeight="1">
      <c r="A10" s="3" t="s">
        <v>7</v>
      </c>
      <c r="B10" s="12">
        <v>35762</v>
      </c>
      <c r="C10" s="16">
        <f t="shared" si="0"/>
        <v>27413</v>
      </c>
      <c r="D10" s="10">
        <f t="shared" si="1"/>
        <v>8349</v>
      </c>
      <c r="E10" s="17">
        <v>1290</v>
      </c>
      <c r="F10" s="17">
        <v>7059</v>
      </c>
    </row>
    <row r="11" spans="1:6" s="1" customFormat="1" ht="15" customHeight="1">
      <c r="A11" s="3" t="s">
        <v>8</v>
      </c>
      <c r="B11" s="12">
        <v>29790</v>
      </c>
      <c r="C11" s="16">
        <f t="shared" si="0"/>
        <v>22036</v>
      </c>
      <c r="D11" s="10">
        <f t="shared" si="1"/>
        <v>7754</v>
      </c>
      <c r="E11" s="17">
        <v>1067</v>
      </c>
      <c r="F11" s="17">
        <v>6687</v>
      </c>
    </row>
    <row r="12" spans="1:6" s="1" customFormat="1" ht="15" customHeight="1">
      <c r="A12" s="3" t="s">
        <v>9</v>
      </c>
      <c r="B12" s="12">
        <v>48386</v>
      </c>
      <c r="C12" s="16">
        <f t="shared" si="0"/>
        <v>37054</v>
      </c>
      <c r="D12" s="10">
        <f t="shared" si="1"/>
        <v>11332</v>
      </c>
      <c r="E12" s="17">
        <v>1530</v>
      </c>
      <c r="F12" s="17">
        <v>9802</v>
      </c>
    </row>
    <row r="13" spans="1:6" s="1" customFormat="1" ht="15" customHeight="1">
      <c r="A13" s="3" t="s">
        <v>10</v>
      </c>
      <c r="B13" s="12">
        <v>121607</v>
      </c>
      <c r="C13" s="16">
        <f t="shared" si="0"/>
        <v>86675</v>
      </c>
      <c r="D13" s="10">
        <f t="shared" si="1"/>
        <v>34932</v>
      </c>
      <c r="E13" s="17">
        <v>4573</v>
      </c>
      <c r="F13" s="17">
        <v>30359</v>
      </c>
    </row>
    <row r="14" spans="1:6" s="1" customFormat="1" ht="15.75" customHeight="1">
      <c r="A14" s="3" t="s">
        <v>11</v>
      </c>
      <c r="B14" s="12">
        <v>19892</v>
      </c>
      <c r="C14" s="16">
        <f t="shared" si="0"/>
        <v>15502</v>
      </c>
      <c r="D14" s="10">
        <f t="shared" si="1"/>
        <v>4390</v>
      </c>
      <c r="E14" s="17">
        <v>580</v>
      </c>
      <c r="F14" s="17">
        <v>3810</v>
      </c>
    </row>
    <row r="15" spans="1:6" s="1" customFormat="1" ht="15.75" customHeight="1">
      <c r="A15" s="3" t="s">
        <v>12</v>
      </c>
      <c r="B15" s="12">
        <v>61737</v>
      </c>
      <c r="C15" s="16">
        <f t="shared" si="0"/>
        <v>46595</v>
      </c>
      <c r="D15" s="10">
        <f t="shared" si="1"/>
        <v>15142</v>
      </c>
      <c r="E15" s="17">
        <v>2147</v>
      </c>
      <c r="F15" s="17">
        <v>12995</v>
      </c>
    </row>
    <row r="16" spans="1:6" s="1" customFormat="1" ht="14.25" customHeight="1">
      <c r="A16" s="3" t="s">
        <v>13</v>
      </c>
      <c r="B16" s="12">
        <v>42879</v>
      </c>
      <c r="C16" s="16">
        <f t="shared" si="0"/>
        <v>32163</v>
      </c>
      <c r="D16" s="10">
        <f t="shared" si="1"/>
        <v>10716</v>
      </c>
      <c r="E16" s="17">
        <v>1657</v>
      </c>
      <c r="F16" s="17">
        <v>9059</v>
      </c>
    </row>
    <row r="17" spans="1:6" s="1" customFormat="1" ht="15" customHeight="1">
      <c r="A17" s="3" t="s">
        <v>14</v>
      </c>
      <c r="B17" s="12">
        <v>56042</v>
      </c>
      <c r="C17" s="16">
        <f t="shared" si="0"/>
        <v>41945</v>
      </c>
      <c r="D17" s="10">
        <f t="shared" si="1"/>
        <v>14097</v>
      </c>
      <c r="E17" s="17">
        <v>1874</v>
      </c>
      <c r="F17" s="17">
        <v>12223</v>
      </c>
    </row>
    <row r="18" spans="1:6" s="1" customFormat="1" ht="15" customHeight="1">
      <c r="A18" s="3" t="s">
        <v>15</v>
      </c>
      <c r="B18" s="12">
        <v>56282</v>
      </c>
      <c r="C18" s="16">
        <f t="shared" si="0"/>
        <v>42241</v>
      </c>
      <c r="D18" s="10">
        <f t="shared" si="1"/>
        <v>14041</v>
      </c>
      <c r="E18" s="17">
        <v>1867</v>
      </c>
      <c r="F18" s="17">
        <v>12174</v>
      </c>
    </row>
    <row r="19" spans="1:6" s="1" customFormat="1" ht="14.25" customHeight="1">
      <c r="A19" s="3" t="s">
        <v>16</v>
      </c>
      <c r="B19" s="12">
        <v>17601</v>
      </c>
      <c r="C19" s="16">
        <f t="shared" si="0"/>
        <v>12978</v>
      </c>
      <c r="D19" s="10">
        <f t="shared" si="1"/>
        <v>4623</v>
      </c>
      <c r="E19" s="17">
        <v>652</v>
      </c>
      <c r="F19" s="17">
        <v>3971</v>
      </c>
    </row>
    <row r="20" spans="1:6" s="1" customFormat="1" ht="15.75" customHeight="1">
      <c r="A20" s="3" t="s">
        <v>17</v>
      </c>
      <c r="B20" s="12">
        <v>41003</v>
      </c>
      <c r="C20" s="16">
        <f t="shared" si="0"/>
        <v>30476</v>
      </c>
      <c r="D20" s="10">
        <f t="shared" si="1"/>
        <v>10527</v>
      </c>
      <c r="E20" s="17">
        <v>1494</v>
      </c>
      <c r="F20" s="17">
        <v>9033</v>
      </c>
    </row>
    <row r="21" spans="1:6" s="1" customFormat="1" ht="15" customHeight="1">
      <c r="A21" s="3" t="s">
        <v>18</v>
      </c>
      <c r="B21" s="12">
        <v>43044</v>
      </c>
      <c r="C21" s="16">
        <f t="shared" si="0"/>
        <v>31671</v>
      </c>
      <c r="D21" s="10">
        <f t="shared" si="1"/>
        <v>11373</v>
      </c>
      <c r="E21" s="17">
        <v>1607</v>
      </c>
      <c r="F21" s="17">
        <v>9766</v>
      </c>
    </row>
    <row r="22" spans="1:6" s="1" customFormat="1" ht="16.5" customHeight="1">
      <c r="A22" s="3" t="s">
        <v>19</v>
      </c>
      <c r="B22" s="12">
        <v>40127</v>
      </c>
      <c r="C22" s="16">
        <f t="shared" si="0"/>
        <v>30210</v>
      </c>
      <c r="D22" s="10">
        <f t="shared" si="1"/>
        <v>9917</v>
      </c>
      <c r="E22" s="17">
        <v>1289</v>
      </c>
      <c r="F22" s="17">
        <v>8628</v>
      </c>
    </row>
    <row r="23" spans="1:6" s="1" customFormat="1" ht="14.25" customHeight="1">
      <c r="A23" s="3" t="s">
        <v>20</v>
      </c>
      <c r="B23" s="12">
        <v>36080</v>
      </c>
      <c r="C23" s="16">
        <f t="shared" si="0"/>
        <v>27278</v>
      </c>
      <c r="D23" s="10">
        <f t="shared" si="1"/>
        <v>8802</v>
      </c>
      <c r="E23" s="17">
        <v>1149</v>
      </c>
      <c r="F23" s="17">
        <v>7653</v>
      </c>
    </row>
    <row r="24" spans="1:6" s="1" customFormat="1" ht="15" customHeight="1">
      <c r="A24" s="3" t="s">
        <v>21</v>
      </c>
      <c r="B24" s="12">
        <v>125609</v>
      </c>
      <c r="C24" s="16">
        <f t="shared" si="0"/>
        <v>96178</v>
      </c>
      <c r="D24" s="10">
        <f t="shared" si="1"/>
        <v>29431</v>
      </c>
      <c r="E24" s="17">
        <v>3996</v>
      </c>
      <c r="F24" s="17">
        <v>25435</v>
      </c>
    </row>
    <row r="25" spans="1:6" ht="15" customHeight="1">
      <c r="A25" s="3" t="s">
        <v>22</v>
      </c>
      <c r="B25" s="12">
        <v>267225</v>
      </c>
      <c r="C25" s="16">
        <f t="shared" si="0"/>
        <v>205430</v>
      </c>
      <c r="D25" s="10">
        <f t="shared" si="1"/>
        <v>61795</v>
      </c>
      <c r="E25" s="17">
        <v>7864</v>
      </c>
      <c r="F25" s="17">
        <v>53931</v>
      </c>
    </row>
    <row r="26" spans="1:6" ht="13.5" customHeight="1">
      <c r="A26" s="3" t="s">
        <v>23</v>
      </c>
      <c r="B26" s="12">
        <v>336579</v>
      </c>
      <c r="C26" s="16">
        <f t="shared" si="0"/>
        <v>260012</v>
      </c>
      <c r="D26" s="10">
        <f t="shared" si="1"/>
        <v>76567</v>
      </c>
      <c r="E26" s="17">
        <v>9507</v>
      </c>
      <c r="F26" s="17">
        <v>67060</v>
      </c>
    </row>
    <row r="27" spans="1:6" ht="15" customHeight="1">
      <c r="A27" s="3" t="s">
        <v>24</v>
      </c>
      <c r="B27" s="12">
        <v>94423</v>
      </c>
      <c r="C27" s="16">
        <f>B27-D27</f>
        <v>73073</v>
      </c>
      <c r="D27" s="10">
        <f t="shared" si="1"/>
        <v>21350</v>
      </c>
      <c r="E27" s="17">
        <v>3008</v>
      </c>
      <c r="F27" s="17">
        <v>18342</v>
      </c>
    </row>
    <row r="28" spans="1:6" ht="15" customHeight="1">
      <c r="A28" s="6" t="s">
        <v>44</v>
      </c>
      <c r="B28" s="18">
        <f>SUM(B6:B27)</f>
        <v>1604662</v>
      </c>
      <c r="C28" s="15">
        <f t="shared" si="0"/>
        <v>1216795</v>
      </c>
      <c r="D28" s="18">
        <f t="shared" si="1"/>
        <v>387867</v>
      </c>
      <c r="E28" s="18">
        <f>SUM(E6:E27)</f>
        <v>51765</v>
      </c>
      <c r="F28" s="22">
        <f>SUM(F6:F27)</f>
        <v>336102</v>
      </c>
    </row>
    <row r="29" spans="1:6" ht="15" customHeight="1">
      <c r="A29" s="6" t="s">
        <v>42</v>
      </c>
      <c r="B29" s="18">
        <v>1590655</v>
      </c>
      <c r="C29" s="15">
        <v>1226549</v>
      </c>
      <c r="D29" s="18">
        <v>364106</v>
      </c>
      <c r="E29" s="18">
        <v>51451</v>
      </c>
      <c r="F29" s="22">
        <v>312655</v>
      </c>
    </row>
    <row r="30" spans="1:6" ht="15" customHeight="1">
      <c r="A30" s="6" t="s">
        <v>41</v>
      </c>
      <c r="B30" s="18">
        <v>1572651</v>
      </c>
      <c r="C30" s="15">
        <v>1217429</v>
      </c>
      <c r="D30" s="18">
        <v>355222</v>
      </c>
      <c r="E30" s="18">
        <v>51813</v>
      </c>
      <c r="F30" s="22">
        <v>303409</v>
      </c>
    </row>
    <row r="31" spans="1:6" ht="15" customHeight="1">
      <c r="A31" s="6" t="s">
        <v>40</v>
      </c>
      <c r="B31" s="18">
        <v>1549186</v>
      </c>
      <c r="C31" s="15">
        <v>1200437</v>
      </c>
      <c r="D31" s="18">
        <v>348749</v>
      </c>
      <c r="E31" s="18">
        <v>53612</v>
      </c>
      <c r="F31" s="18">
        <v>295137</v>
      </c>
    </row>
    <row r="32" spans="1:6" ht="15" customHeight="1">
      <c r="A32" s="6" t="s">
        <v>38</v>
      </c>
      <c r="B32" s="18">
        <v>1547792</v>
      </c>
      <c r="C32" s="15">
        <v>1203280</v>
      </c>
      <c r="D32" s="11">
        <v>344512</v>
      </c>
      <c r="E32" s="18">
        <v>55926</v>
      </c>
      <c r="F32" s="18">
        <v>288586</v>
      </c>
    </row>
    <row r="33" spans="1:6" ht="15" customHeight="1">
      <c r="A33" s="6" t="s">
        <v>36</v>
      </c>
      <c r="B33" s="19">
        <v>1529212</v>
      </c>
      <c r="C33" s="15">
        <v>1186096</v>
      </c>
      <c r="D33" s="18">
        <v>343116</v>
      </c>
      <c r="E33" s="19">
        <v>59036</v>
      </c>
      <c r="F33" s="19">
        <v>284080</v>
      </c>
    </row>
    <row r="34" spans="1:6" ht="22.5" customHeight="1">
      <c r="A34" s="6" t="s">
        <v>35</v>
      </c>
      <c r="B34" s="20">
        <v>1512655</v>
      </c>
      <c r="C34" s="20">
        <v>1169466</v>
      </c>
      <c r="D34" s="20">
        <v>343181</v>
      </c>
      <c r="E34" s="20">
        <v>63405</v>
      </c>
      <c r="F34" s="20">
        <v>279784</v>
      </c>
    </row>
    <row r="35" spans="1:6" ht="29.25" customHeight="1">
      <c r="A35" s="39" t="s">
        <v>37</v>
      </c>
      <c r="B35" s="40"/>
      <c r="C35" s="40"/>
      <c r="D35" s="40"/>
      <c r="E35" s="40"/>
      <c r="F35" s="40"/>
    </row>
  </sheetData>
  <mergeCells count="7">
    <mergeCell ref="A4:A5"/>
    <mergeCell ref="A2:F2"/>
    <mergeCell ref="A35:F35"/>
    <mergeCell ref="E4:F4"/>
    <mergeCell ref="D4:D5"/>
    <mergeCell ref="C4:C5"/>
    <mergeCell ref="B4:B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5</vt:lpstr>
      <vt:lpstr>таблица 6</vt:lpstr>
    </vt:vector>
  </TitlesOfParts>
  <Company>DZHMAO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Sozonova</dc:creator>
  <cp:lastModifiedBy>sozonovamed</cp:lastModifiedBy>
  <cp:lastPrinted>2015-04-07T06:58:03Z</cp:lastPrinted>
  <dcterms:created xsi:type="dcterms:W3CDTF">2003-12-23T08:06:12Z</dcterms:created>
  <dcterms:modified xsi:type="dcterms:W3CDTF">2015-06-10T07:38:06Z</dcterms:modified>
</cp:coreProperties>
</file>