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амбулаторно" sheetId="2" r:id="rId1"/>
    <sheet name="стационарно" sheetId="3" r:id="rId2"/>
  </sheets>
  <definedNames>
    <definedName name="_xlnm.Print_Area" localSheetId="0">амбулаторно!$A$1:$V$54</definedName>
    <definedName name="_xlnm.Print_Area" localSheetId="1">стационарно!$A$1:$W$51</definedName>
  </definedNames>
  <calcPr calcId="145621"/>
</workbook>
</file>

<file path=xl/calcChain.xml><?xml version="1.0" encoding="utf-8"?>
<calcChain xmlns="http://schemas.openxmlformats.org/spreadsheetml/2006/main">
  <c r="V26" i="3" l="1"/>
  <c r="V40" i="3" l="1"/>
  <c r="V39" i="3"/>
  <c r="V38" i="3"/>
  <c r="V37" i="3"/>
  <c r="V36" i="3"/>
  <c r="V35" i="3"/>
  <c r="V34" i="3"/>
  <c r="V33" i="3"/>
  <c r="V32" i="3"/>
  <c r="V31" i="3"/>
  <c r="V30" i="3"/>
  <c r="V29" i="3"/>
  <c r="V28" i="3"/>
  <c r="V27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7" i="3"/>
  <c r="U54" i="2" l="1"/>
  <c r="U53" i="2"/>
  <c r="U52" i="2"/>
  <c r="U51" i="2"/>
  <c r="U50" i="2"/>
  <c r="U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</calcChain>
</file>

<file path=xl/sharedStrings.xml><?xml version="1.0" encoding="utf-8"?>
<sst xmlns="http://schemas.openxmlformats.org/spreadsheetml/2006/main" count="163" uniqueCount="130">
  <si>
    <t>МО</t>
  </si>
  <si>
    <t>Показатель рейтинга на официальном сайте о государственных и муниципальных учреждениях в сети интернет</t>
  </si>
  <si>
    <t>Полнота, актуальность и понятность информации о медицинской организации, размещаемой на официальном сайте медицинской организации</t>
  </si>
  <si>
    <t>Наличие и доступность на официальном сайте медицинской организации способов обратной связи с потребителями услуг</t>
  </si>
  <si>
    <t>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доступной в помещениях медицинской организации</t>
  </si>
  <si>
    <t xml:space="preserve">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доступной на официальном сайте медицинской организации </t>
  </si>
  <si>
    <t xml:space="preserve">Доступность записи на прием к врачу: по телефону, с использованием сети интернет, в регистратуре лично, лечащим врачом на приеме при посещении </t>
  </si>
  <si>
    <t xml:space="preserve">Доля потребителей услуг, удовлетворенных условиями пребывания в медицинской организации </t>
  </si>
  <si>
    <t xml:space="preserve">Доля потребителей услуг с ограниченными возможностями здоровья, удовлетворенных условиями пребывания в медицинской организации </t>
  </si>
  <si>
    <t xml:space="preserve">Доля потребителей услуг, которых врач принял во время, установленное по записи </t>
  </si>
  <si>
    <t xml:space="preserve">Доля потребителей услуг, которым диагностическое исследование выполнено во время, установленное по записи </t>
  </si>
  <si>
    <t xml:space="preserve">Доля потребителей услуг, положительно оценивающих доброжелательность и вежливость работников медицинской организации </t>
  </si>
  <si>
    <t xml:space="preserve">Доля потребителей услуг, положительно оценивающих компетентность медицинских работников медицинской организации </t>
  </si>
  <si>
    <t xml:space="preserve">Доля потребителей услуг, удовлетворенных оказанными услугами </t>
  </si>
  <si>
    <t xml:space="preserve">Доля потребителей услуг, готовых рекомендовать организацию для получения медицинской помощи </t>
  </si>
  <si>
    <t>БУ ХМАО-Югры"Сургутская городская поликлиника № 4"</t>
  </si>
  <si>
    <t>БУ ХМАО-Югры "Сургутская окружная клиническая больница"</t>
  </si>
  <si>
    <t>БУ ХМАО-Югры"Сургутская городская клиническая больница"</t>
  </si>
  <si>
    <t>БУ ХМАО-Югры"Сургутская городская клиническая поликлиника №1"</t>
  </si>
  <si>
    <t>БУ ХМАО-Югры"Сургутская городская клиническая поликлиника №2"</t>
  </si>
  <si>
    <t>БУ ХМАО-Югры"Сургутская клиническая травматологическая больница"</t>
  </si>
  <si>
    <t>БУ ХМАО-Югры"Сургутская городская поликлиника №3"</t>
  </si>
  <si>
    <t>БУ ХМАО-Югры "Окружной кардиологический диспансер "Центр диагностики и сердечно-сосудистой хирургии"</t>
  </si>
  <si>
    <t>БУ ХМАО-Югры"Когалымская городская больница"</t>
  </si>
  <si>
    <t>БУ ХМАО-Югры"Лангепасская городская больница"</t>
  </si>
  <si>
    <t>БУ ХМАО-Югры"Мегионская городская больница №1"</t>
  </si>
  <si>
    <t>БУ ХМАО-Югры"Мегионская городская больница №2"</t>
  </si>
  <si>
    <t>БУ ХМАО-Югры"Нижневартовская городская больница"</t>
  </si>
  <si>
    <t>БУ ХМАО-Югры"Нижневартовская городская поликлиника"</t>
  </si>
  <si>
    <t>БУ ХМАО-Югры"Нижневартовская окружная больница №2"</t>
  </si>
  <si>
    <t>БУ ХМАО-Югры"Нижневартовская окружная клиническая детская больница"</t>
  </si>
  <si>
    <t>БУ ХМАО-Югры"Няганская городская поликлиника"</t>
  </si>
  <si>
    <t>БУ ХМАО-Югры"Няганская окружная больница"</t>
  </si>
  <si>
    <t>БУ ХМАО-Югры"Пыть-Яхская окружная клиническая больница"</t>
  </si>
  <si>
    <t>БУ ХМАО-Югры"Радужнинская городская больница"</t>
  </si>
  <si>
    <t>БУ ХМАО-Югры"Югорская городская больница"</t>
  </si>
  <si>
    <t>БУ ХМАО-Югры"Белоярская районная больница"</t>
  </si>
  <si>
    <t>БУ ХМАО-Югры"Берёзовская районная больница"</t>
  </si>
  <si>
    <t>БУ ХМАО-Югры"Кондинская районная больница"</t>
  </si>
  <si>
    <t>БУ ХМАО-Югры"Нефтеюганская районная больница"</t>
  </si>
  <si>
    <t>БУ ХМАО-Югры"Нижневартовская районная больница"</t>
  </si>
  <si>
    <t>АУ ХМАО-Югры"Советская районная больница"</t>
  </si>
  <si>
    <t>БУ ХМАО-Югры"Пионерская районная больница"</t>
  </si>
  <si>
    <t>БУ ХМАО-Югры"Федоровская городская больница"</t>
  </si>
  <si>
    <t>БУ ХМАО-Югры"Окружная клиническая больница"</t>
  </si>
  <si>
    <t>БУ ХМАО-Югры"Окружной клинический лечебно-реабилитационный центр"</t>
  </si>
  <si>
    <t>№ п/п</t>
  </si>
  <si>
    <t>Итоговая оценка показателей в баллах</t>
  </si>
  <si>
    <t xml:space="preserve"> Место, согласно количеству набранных баллов</t>
  </si>
  <si>
    <t>Показатели, характеризующие открытость и доступность информации о медицинской организации</t>
  </si>
  <si>
    <t>Показатели, характеризующие комфортность условий предоставления медицинских услуг и доступность их получения</t>
  </si>
  <si>
    <t>Показатели, характеризующие доброжелательность, вежливость и компетентность работников медицинской организации</t>
  </si>
  <si>
    <t>Показатели, характеризующие удовлетворенность оказанными услугами в медицинской организации</t>
  </si>
  <si>
    <t>Показатели, характеризующие время ожидания предоставления медицинской услуги</t>
  </si>
  <si>
    <t>БУ ХМАО-Югры"Центр общей врачебной практики"</t>
  </si>
  <si>
    <t>БУ ХМАО-Югры"Игримская районная больница"</t>
  </si>
  <si>
    <t>БУ ХМАО-Югры"Новоаганская районная больница"</t>
  </si>
  <si>
    <t>БУ ХМАО-Югры"Лянторская городская больница"</t>
  </si>
  <si>
    <t>БУ ХМАО-Югры"Ханты-Мансийская районная больница"</t>
  </si>
  <si>
    <t>БУ ХМАО-Югры"Нижневартовская окружная клиническая больница "</t>
  </si>
  <si>
    <t>ООО "Диалам"</t>
  </si>
  <si>
    <t>МЧУ ДПО "Нефросовет"</t>
  </si>
  <si>
    <t>Нижневартовский филиал ЗАО "Екатеринбургский центр МНТК" Микрохирургия глаза"</t>
  </si>
  <si>
    <t>ЗАО "Екатеринбургский центр МНТК "Микрохирургия глаза" Сургутский филиал</t>
  </si>
  <si>
    <t>ЧМУ  "Золотое сердце"</t>
  </si>
  <si>
    <t>БУ ХМАО-Югры"Нижневартовский кожно-венерологический диспансер"</t>
  </si>
  <si>
    <t xml:space="preserve">Доля потребителей услуг, которые записались на прием к врачу (получили талон с указанием времени приема и ФИО врача) при первом обращении в медицинскую организацию </t>
  </si>
  <si>
    <t>Средний срок ожидания приема врача с момента записи на прием (относительно сроков ожидания, установленных тер. программой гос. гарантий бесплатного оказания гражданам мед. помощи)</t>
  </si>
  <si>
    <t>Средний срок ожидания диагностического исследования с момента получения направления на диагностическое исследование (относительно сроков ожидания, установленных тер. программой гос. гарантий бесплатного оказания гражданам мед. помощи)</t>
  </si>
  <si>
    <t>нет голосов пользователей</t>
  </si>
  <si>
    <t>БУ ХМАО-Югры"Сургутская городская клиническая поликлиника № 5"</t>
  </si>
  <si>
    <t>сумма</t>
  </si>
  <si>
    <t>№</t>
  </si>
  <si>
    <t>Наименование учреждения</t>
  </si>
  <si>
    <t>Показатели, характеризующие время ожидания в очереди при получении медицинской услуги</t>
  </si>
  <si>
    <t xml:space="preserve">Показатель рейтинга на официальном сайте в сети Интернет для размещения информации о государственных и муниципальных учреждениях (www.bus.gov.ru) </t>
  </si>
  <si>
    <t>Наличие и доступность на официальном сайте медицинской организации способов обратной связи с потребителями услуг: форма для подачи электронного обращения; анкета для оценки качества оказания услуг в медицинской организации (в электронном виде)</t>
  </si>
  <si>
    <t xml:space="preserve">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доступной в помещениях медицинской организации </t>
  </si>
  <si>
    <t xml:space="preserve">Доля потребителей услуг,удовлетворенных качеством и полнотой информации о работе медицинской организации и порядке предоставления медицинских услуг, доступной на официальном сайте медицинской организации </t>
  </si>
  <si>
    <t xml:space="preserve">Доля потребителей услуг, удовлетворенных питанием в медицинской организации </t>
  </si>
  <si>
    <t xml:space="preserve">Доля потребителей услуг, у которых во время пребывания в стационаре не возникла необходимость оплачивать назначенные диагностические ииследования </t>
  </si>
  <si>
    <t xml:space="preserve">Доля потребителей услуг, у которых во время пребывания в стационаре не возникла необходимость оплачивать назначенные лекарственные средства за свой счет </t>
  </si>
  <si>
    <t xml:space="preserve">Среднее время ожидания в приемном отделении медицинской организации </t>
  </si>
  <si>
    <t xml:space="preserve">Средний срок ожидания плановой госпитализации с момента получения направления на плановую госпитализацию (относительно сроков ожидания, установленных территориальной программой государственных гарантий бесплатного оказания гражданам медицинской помощи) </t>
  </si>
  <si>
    <t xml:space="preserve">Доля потребителей услуг, госпитализированных в назначенный срок плановой госпитализации </t>
  </si>
  <si>
    <t xml:space="preserve">Доля потребителей услуг, готовых рекомендовать медицинскую организацию для получения медицинской помощи </t>
  </si>
  <si>
    <t xml:space="preserve">Доля потребителей услуг, удовлетворенных действиями персонала медицинской организации по уходу </t>
  </si>
  <si>
    <t>4 - 9</t>
  </si>
  <si>
    <t>БУ ХМАО-Югры «Белоярская районная больница»</t>
  </si>
  <si>
    <t>БУ ХМАО-Югры «Нижневартовский кожно-венерологический диспансер»</t>
  </si>
  <si>
    <t>БУ ХМАО-Югры «Окружной клинический лечебно-реабилитационный центр» г. Ханты-Мансийск</t>
  </si>
  <si>
    <t>БУ ХМАО-Югры «Нижневартовская окружная больница №2»</t>
  </si>
  <si>
    <t>БУ ХМАО-Югры «Нижневартовская районная больница»</t>
  </si>
  <si>
    <t>БУ ХМАО-Югры «Лянторская городская больница»</t>
  </si>
  <si>
    <t>БУ ХМАО-Югры «Окружной кардиологический диспансер «Центр диагностики и сердечно-сосудистой хирургии»»</t>
  </si>
  <si>
    <t>БУ ХМАО-Югры «Мегионская городская больница №2»</t>
  </si>
  <si>
    <t>БУ ХМАО-Югры «Березовская районная больница»</t>
  </si>
  <si>
    <t>БУ ХМАО-Югры «Мегионская городская больница №1»</t>
  </si>
  <si>
    <t>БУ ХМАО-Югры «Няганская окружная больница»</t>
  </si>
  <si>
    <t>БУ ХМАО-Югры «Сургутская городская клиническая больница»</t>
  </si>
  <si>
    <t>БУ ХМАО-Югры «Лангепасская городская больница»</t>
  </si>
  <si>
    <t>БУ ХМАО-Югры «Сургутская окружная клиническая больница»</t>
  </si>
  <si>
    <t>БУ ХМАО-Югры «Нижневартовская окружная клиническая детская больница»</t>
  </si>
  <si>
    <t>БУ ХМАО-Югры «Сургутская городская клиническая поликлиника №2»</t>
  </si>
  <si>
    <t>БУ ХМАО-Югры «Сургутская городская клиническая поликлиника №1»</t>
  </si>
  <si>
    <t>БУ ХМАО-Югры «Новоаганская районная больница»</t>
  </si>
  <si>
    <t>БУ ХМАО-Югры «Когалымская городская больница»</t>
  </si>
  <si>
    <t>БУ ХМАО-Югры «Окружная клиническая больница» г. Ханты-Мансийск</t>
  </si>
  <si>
    <t>БУ ХМАО-Югры «Няганская городская поликлиника»</t>
  </si>
  <si>
    <t>БУ ХМАО-Югры «Радужнинская городская больница»</t>
  </si>
  <si>
    <t>БУ ХМАО-Югры «Пыть-Яхская окружная клиническая больница»</t>
  </si>
  <si>
    <t>БУ ХМАО-Югры «Игримская районная больница»</t>
  </si>
  <si>
    <t>АУ ХМАО-Югры «Советская районная больница»</t>
  </si>
  <si>
    <t>БУ ХМАО-Югры «Нижневартовская городская больница»</t>
  </si>
  <si>
    <t>БУ ХМАО-Югры «Федоровская городская больница»</t>
  </si>
  <si>
    <t>БУ ХМАО-Югры «Югорская городская больница»</t>
  </si>
  <si>
    <t>БУ ХМАО-Югры «Пионерская районная больница»</t>
  </si>
  <si>
    <t>БУ ХМАО-Югры «Кондинская районная больница»</t>
  </si>
  <si>
    <t>БУ ХМАО-Югры «Ханты-Мансийская районная больница»</t>
  </si>
  <si>
    <t>БУ ХМАО-Югры «Нефтеюганская районная больница»</t>
  </si>
  <si>
    <t>БУ ХМАО-Югры «Нижневартовская городская поликлиника»</t>
  </si>
  <si>
    <t>БУ ХМАО-Югры «Нижневартовская окружная клиническая больница»</t>
  </si>
  <si>
    <t>БУ ХМАО-Югры «Центр общей врачебной практики»</t>
  </si>
  <si>
    <t>БУ ХМАО-Югры «Сургутская городская поликлиника №3»</t>
  </si>
  <si>
    <t>БУ ХМАО-Югры «Сургутская городская поликлиника №4»</t>
  </si>
  <si>
    <t>БУ ХМАО-Югры «Сургутская городская поликлиника №5»</t>
  </si>
  <si>
    <t>БУ ХМАО-Югры «Сургутская клиническая травматологическая больница»</t>
  </si>
  <si>
    <t>Результаты медико-социологического исследования качества предоставления медицинских услуг в стационарных и в амбулаторных условиях по Ханты-Мансийскому автономному округу – Югре за 2016 год</t>
  </si>
  <si>
    <r>
      <t xml:space="preserve">Результаты независимой оценки медицинских организаций, оказывающих медицинскую помощь в </t>
    </r>
    <r>
      <rPr>
        <b/>
        <sz val="14"/>
        <color theme="1"/>
        <rFont val="Times New Roman"/>
        <family val="1"/>
        <charset val="204"/>
      </rPr>
      <t>стационарных</t>
    </r>
    <r>
      <rPr>
        <sz val="14"/>
        <color theme="1"/>
        <rFont val="Times New Roman"/>
        <family val="1"/>
        <charset val="204"/>
      </rPr>
      <t xml:space="preserve"> условиях </t>
    </r>
  </si>
  <si>
    <r>
      <t xml:space="preserve">Результаты независимой оценки медицинских организаций, оказывающих медицинскую помощь в </t>
    </r>
    <r>
      <rPr>
        <b/>
        <sz val="14"/>
        <color theme="1"/>
        <rFont val="Times New Roman"/>
        <family val="1"/>
        <charset val="204"/>
      </rPr>
      <t>амбулаторных</t>
    </r>
    <r>
      <rPr>
        <sz val="14"/>
        <color theme="1"/>
        <rFont val="Times New Roman"/>
        <family val="1"/>
        <charset val="204"/>
      </rPr>
      <t xml:space="preserve"> условиях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</si>
</sst>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3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1"/>
      <name val="Arial"/>
      <family val="1"/>
    </font>
    <font>
      <b/>
      <sz val="14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Calibri"/>
      <family val="2"/>
      <scheme val="minor"/>
    </font>
    <font>
      <b/>
      <sz val="9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10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5" fillId="0" borderId="1" xfId="0" applyFont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4" fillId="3" borderId="0" xfId="0" applyFont="1" applyFill="1"/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textRotation="90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/>
    </xf>
    <xf numFmtId="0" fontId="15" fillId="0" borderId="0" xfId="0" applyFont="1"/>
    <xf numFmtId="0" fontId="13" fillId="4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13" fillId="0" borderId="1" xfId="1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7" fillId="0" borderId="0" xfId="0" applyFont="1"/>
    <xf numFmtId="0" fontId="0" fillId="4" borderId="0" xfId="0" applyFill="1"/>
    <xf numFmtId="0" fontId="12" fillId="0" borderId="0" xfId="0" applyFont="1"/>
    <xf numFmtId="0" fontId="18" fillId="0" borderId="1" xfId="0" applyFont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Fill="1"/>
    <xf numFmtId="49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54"/>
  <sheetViews>
    <sheetView view="pageBreakPreview" topLeftCell="A38" zoomScale="75" zoomScaleNormal="100" zoomScaleSheetLayoutView="75" workbookViewId="0">
      <pane xSplit="2" topLeftCell="C1" activePane="topRight" state="frozen"/>
      <selection pane="topRight" activeCell="AC45" sqref="AC45"/>
    </sheetView>
  </sheetViews>
  <sheetFormatPr defaultRowHeight="15" x14ac:dyDescent="0.25"/>
  <cols>
    <col min="1" max="1" width="5" style="5" customWidth="1"/>
    <col min="2" max="2" width="60.7109375" style="5" customWidth="1"/>
    <col min="3" max="3" width="6.28515625" style="5" customWidth="1"/>
    <col min="4" max="5" width="7.140625" style="5" customWidth="1"/>
    <col min="6" max="6" width="8.85546875" style="5" customWidth="1"/>
    <col min="7" max="7" width="10.42578125" style="5" customWidth="1"/>
    <col min="8" max="8" width="8.28515625" style="5" customWidth="1"/>
    <col min="9" max="9" width="7.42578125" style="5" customWidth="1"/>
    <col min="10" max="10" width="7.28515625" style="5" customWidth="1"/>
    <col min="11" max="11" width="5.28515625" style="5" customWidth="1"/>
    <col min="12" max="12" width="7" style="5" customWidth="1"/>
    <col min="13" max="13" width="9.140625" style="5" customWidth="1"/>
    <col min="14" max="14" width="5.42578125" style="6" customWidth="1"/>
    <col min="15" max="15" width="6.140625" style="6" customWidth="1"/>
    <col min="16" max="16" width="8.28515625" style="6" customWidth="1"/>
    <col min="17" max="17" width="7" style="6" customWidth="1"/>
    <col min="18" max="18" width="7" style="5" customWidth="1"/>
    <col min="19" max="19" width="7.42578125" style="5" customWidth="1"/>
    <col min="20" max="20" width="7.42578125" style="20" hidden="1" customWidth="1"/>
    <col min="21" max="22" width="6.140625" style="5" customWidth="1"/>
    <col min="23" max="59" width="9.140625" style="6"/>
    <col min="60" max="16384" width="9.140625" style="5"/>
  </cols>
  <sheetData>
    <row r="2" spans="1:59" ht="14.25" customHeight="1" x14ac:dyDescent="0.25"/>
    <row r="3" spans="1:59" ht="18.75" x14ac:dyDescent="0.3">
      <c r="A3" s="82" t="s">
        <v>127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6" spans="1:59" ht="18.75" customHeight="1" x14ac:dyDescent="0.25">
      <c r="A6" s="83" t="s">
        <v>129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spans="1:59" ht="18.75" x14ac:dyDescent="0.25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23"/>
      <c r="U7" s="2"/>
      <c r="V7" s="3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</row>
    <row r="8" spans="1:59" s="14" customFormat="1" ht="99" customHeight="1" x14ac:dyDescent="0.2">
      <c r="A8" s="84" t="s">
        <v>46</v>
      </c>
      <c r="B8" s="84" t="s">
        <v>0</v>
      </c>
      <c r="C8" s="85" t="s">
        <v>49</v>
      </c>
      <c r="D8" s="86"/>
      <c r="E8" s="86"/>
      <c r="F8" s="86"/>
      <c r="G8" s="87"/>
      <c r="H8" s="85" t="s">
        <v>50</v>
      </c>
      <c r="I8" s="86"/>
      <c r="J8" s="86"/>
      <c r="K8" s="86"/>
      <c r="L8" s="87"/>
      <c r="M8" s="85" t="s">
        <v>53</v>
      </c>
      <c r="N8" s="86"/>
      <c r="O8" s="87"/>
      <c r="P8" s="85" t="s">
        <v>51</v>
      </c>
      <c r="Q8" s="87"/>
      <c r="R8" s="84" t="s">
        <v>52</v>
      </c>
      <c r="S8" s="84"/>
      <c r="T8" s="18" t="s">
        <v>71</v>
      </c>
      <c r="U8" s="91" t="s">
        <v>47</v>
      </c>
      <c r="V8" s="91" t="s">
        <v>48</v>
      </c>
    </row>
    <row r="9" spans="1:59" ht="245.1" customHeight="1" x14ac:dyDescent="0.25">
      <c r="A9" s="84"/>
      <c r="B9" s="84"/>
      <c r="C9" s="7" t="s">
        <v>1</v>
      </c>
      <c r="D9" s="7" t="s">
        <v>2</v>
      </c>
      <c r="E9" s="7" t="s">
        <v>3</v>
      </c>
      <c r="F9" s="7" t="s">
        <v>4</v>
      </c>
      <c r="G9" s="7" t="s">
        <v>5</v>
      </c>
      <c r="H9" s="7" t="s">
        <v>66</v>
      </c>
      <c r="I9" s="8" t="s">
        <v>67</v>
      </c>
      <c r="J9" s="8" t="s">
        <v>6</v>
      </c>
      <c r="K9" s="8" t="s">
        <v>7</v>
      </c>
      <c r="L9" s="8" t="s">
        <v>8</v>
      </c>
      <c r="M9" s="8" t="s">
        <v>68</v>
      </c>
      <c r="N9" s="9" t="s">
        <v>9</v>
      </c>
      <c r="O9" s="9" t="s">
        <v>10</v>
      </c>
      <c r="P9" s="9" t="s">
        <v>11</v>
      </c>
      <c r="Q9" s="9" t="s">
        <v>12</v>
      </c>
      <c r="R9" s="7" t="s">
        <v>13</v>
      </c>
      <c r="S9" s="7" t="s">
        <v>14</v>
      </c>
      <c r="T9" s="19"/>
      <c r="U9" s="91"/>
      <c r="V9" s="91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</row>
    <row r="10" spans="1:59" s="20" customFormat="1" ht="22.5" hidden="1" customHeight="1" x14ac:dyDescent="0.25">
      <c r="A10" s="18"/>
      <c r="B10" s="18"/>
      <c r="C10" s="21">
        <v>1.1000000000000001</v>
      </c>
      <c r="D10" s="21">
        <v>1.2</v>
      </c>
      <c r="E10" s="21">
        <v>1.3</v>
      </c>
      <c r="F10" s="22">
        <v>1.4</v>
      </c>
      <c r="G10" s="22">
        <v>1.5</v>
      </c>
      <c r="H10" s="22">
        <v>2.1</v>
      </c>
      <c r="I10" s="22">
        <v>2.2000000000000002</v>
      </c>
      <c r="J10" s="22">
        <v>2.2999999999999998</v>
      </c>
      <c r="K10" s="22">
        <v>2.4</v>
      </c>
      <c r="L10" s="22">
        <v>2.5</v>
      </c>
      <c r="M10" s="22">
        <v>3.1</v>
      </c>
      <c r="N10" s="22">
        <v>3.2</v>
      </c>
      <c r="O10" s="22">
        <v>3.3</v>
      </c>
      <c r="P10" s="22">
        <v>4.0999999999999996</v>
      </c>
      <c r="Q10" s="22">
        <v>4.2</v>
      </c>
      <c r="R10" s="22">
        <v>5.0999999999999996</v>
      </c>
      <c r="S10" s="22">
        <v>5.2</v>
      </c>
      <c r="T10" s="22"/>
      <c r="U10" s="22"/>
      <c r="V10" s="22"/>
    </row>
    <row r="11" spans="1:59" ht="39.950000000000003" customHeight="1" x14ac:dyDescent="0.25">
      <c r="A11" s="15">
        <v>1</v>
      </c>
      <c r="B11" s="12" t="s">
        <v>36</v>
      </c>
      <c r="C11" s="74">
        <v>0</v>
      </c>
      <c r="D11" s="74">
        <v>1</v>
      </c>
      <c r="E11" s="74">
        <v>2</v>
      </c>
      <c r="F11" s="74">
        <v>5</v>
      </c>
      <c r="G11" s="74">
        <v>5</v>
      </c>
      <c r="H11" s="74">
        <v>5</v>
      </c>
      <c r="I11" s="74">
        <v>5</v>
      </c>
      <c r="J11" s="74">
        <v>4</v>
      </c>
      <c r="K11" s="74">
        <v>5</v>
      </c>
      <c r="L11" s="74">
        <v>5</v>
      </c>
      <c r="M11" s="74">
        <v>5</v>
      </c>
      <c r="N11" s="75">
        <v>5</v>
      </c>
      <c r="O11" s="75">
        <v>5</v>
      </c>
      <c r="P11" s="75">
        <v>5</v>
      </c>
      <c r="Q11" s="75">
        <v>5</v>
      </c>
      <c r="R11" s="74">
        <v>5</v>
      </c>
      <c r="S11" s="74">
        <v>5</v>
      </c>
      <c r="T11" s="25">
        <f t="shared" ref="T11:T48" si="0">SUM(C11:S11)</f>
        <v>72</v>
      </c>
      <c r="U11" s="16">
        <v>72</v>
      </c>
      <c r="V11" s="10">
        <v>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</row>
    <row r="12" spans="1:59" ht="39.950000000000003" customHeight="1" x14ac:dyDescent="0.25">
      <c r="A12" s="15">
        <v>2</v>
      </c>
      <c r="B12" s="12" t="s">
        <v>26</v>
      </c>
      <c r="C12" s="74">
        <v>0</v>
      </c>
      <c r="D12" s="74">
        <v>1</v>
      </c>
      <c r="E12" s="74">
        <v>2</v>
      </c>
      <c r="F12" s="74">
        <v>5</v>
      </c>
      <c r="G12" s="74">
        <v>5</v>
      </c>
      <c r="H12" s="74">
        <v>5</v>
      </c>
      <c r="I12" s="74">
        <v>5</v>
      </c>
      <c r="J12" s="74">
        <v>4</v>
      </c>
      <c r="K12" s="74">
        <v>5</v>
      </c>
      <c r="L12" s="74">
        <v>5</v>
      </c>
      <c r="M12" s="74">
        <v>5</v>
      </c>
      <c r="N12" s="75">
        <v>5</v>
      </c>
      <c r="O12" s="75">
        <v>5</v>
      </c>
      <c r="P12" s="75">
        <v>5</v>
      </c>
      <c r="Q12" s="75">
        <v>5</v>
      </c>
      <c r="R12" s="74">
        <v>5</v>
      </c>
      <c r="S12" s="74">
        <v>5</v>
      </c>
      <c r="T12" s="25">
        <f t="shared" si="0"/>
        <v>72</v>
      </c>
      <c r="U12" s="16">
        <v>72</v>
      </c>
      <c r="V12" s="10">
        <v>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</row>
    <row r="13" spans="1:59" ht="39.950000000000003" customHeight="1" x14ac:dyDescent="0.25">
      <c r="A13" s="15">
        <v>3</v>
      </c>
      <c r="B13" s="12" t="s">
        <v>22</v>
      </c>
      <c r="C13" s="74">
        <v>0</v>
      </c>
      <c r="D13" s="74">
        <v>1</v>
      </c>
      <c r="E13" s="74">
        <v>2</v>
      </c>
      <c r="F13" s="74">
        <v>5</v>
      </c>
      <c r="G13" s="74">
        <v>5</v>
      </c>
      <c r="H13" s="74">
        <v>5</v>
      </c>
      <c r="I13" s="74">
        <v>5</v>
      </c>
      <c r="J13" s="74">
        <v>4</v>
      </c>
      <c r="K13" s="74">
        <v>5</v>
      </c>
      <c r="L13" s="74">
        <v>5</v>
      </c>
      <c r="M13" s="74">
        <v>5</v>
      </c>
      <c r="N13" s="75">
        <v>5</v>
      </c>
      <c r="O13" s="75">
        <v>5</v>
      </c>
      <c r="P13" s="75">
        <v>5</v>
      </c>
      <c r="Q13" s="75">
        <v>5</v>
      </c>
      <c r="R13" s="74">
        <v>5</v>
      </c>
      <c r="S13" s="74">
        <v>5</v>
      </c>
      <c r="T13" s="25">
        <f t="shared" si="0"/>
        <v>72</v>
      </c>
      <c r="U13" s="16">
        <v>72</v>
      </c>
      <c r="V13" s="10">
        <v>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</row>
    <row r="14" spans="1:59" ht="39.950000000000003" customHeight="1" x14ac:dyDescent="0.25">
      <c r="A14" s="15">
        <v>4</v>
      </c>
      <c r="B14" s="12" t="s">
        <v>45</v>
      </c>
      <c r="C14" s="74">
        <v>0</v>
      </c>
      <c r="D14" s="74">
        <v>1</v>
      </c>
      <c r="E14" s="74">
        <v>2</v>
      </c>
      <c r="F14" s="74">
        <v>5</v>
      </c>
      <c r="G14" s="74">
        <v>4</v>
      </c>
      <c r="H14" s="74">
        <v>5</v>
      </c>
      <c r="I14" s="74">
        <v>5</v>
      </c>
      <c r="J14" s="74">
        <v>4</v>
      </c>
      <c r="K14" s="74">
        <v>5</v>
      </c>
      <c r="L14" s="74">
        <v>5</v>
      </c>
      <c r="M14" s="74">
        <v>5</v>
      </c>
      <c r="N14" s="75">
        <v>5</v>
      </c>
      <c r="O14" s="75">
        <v>5</v>
      </c>
      <c r="P14" s="75">
        <v>5</v>
      </c>
      <c r="Q14" s="75">
        <v>5</v>
      </c>
      <c r="R14" s="74">
        <v>5</v>
      </c>
      <c r="S14" s="74">
        <v>5</v>
      </c>
      <c r="T14" s="25">
        <f t="shared" si="0"/>
        <v>71</v>
      </c>
      <c r="U14" s="16">
        <v>71</v>
      </c>
      <c r="V14" s="10">
        <v>2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</row>
    <row r="15" spans="1:59" ht="39.950000000000003" customHeight="1" x14ac:dyDescent="0.25">
      <c r="A15" s="15">
        <v>5</v>
      </c>
      <c r="B15" s="12" t="s">
        <v>70</v>
      </c>
      <c r="C15" s="74">
        <v>0</v>
      </c>
      <c r="D15" s="74">
        <v>1</v>
      </c>
      <c r="E15" s="74">
        <v>2</v>
      </c>
      <c r="F15" s="74">
        <v>5</v>
      </c>
      <c r="G15" s="74">
        <v>5</v>
      </c>
      <c r="H15" s="74">
        <v>5</v>
      </c>
      <c r="I15" s="74">
        <v>4</v>
      </c>
      <c r="J15" s="74">
        <v>4</v>
      </c>
      <c r="K15" s="74">
        <v>5</v>
      </c>
      <c r="L15" s="74">
        <v>5</v>
      </c>
      <c r="M15" s="74">
        <v>5</v>
      </c>
      <c r="N15" s="75">
        <v>5</v>
      </c>
      <c r="O15" s="75">
        <v>5</v>
      </c>
      <c r="P15" s="75">
        <v>5</v>
      </c>
      <c r="Q15" s="75">
        <v>5</v>
      </c>
      <c r="R15" s="74">
        <v>5</v>
      </c>
      <c r="S15" s="74">
        <v>5</v>
      </c>
      <c r="T15" s="25">
        <f t="shared" si="0"/>
        <v>71</v>
      </c>
      <c r="U15" s="16">
        <v>71</v>
      </c>
      <c r="V15" s="10">
        <v>2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</row>
    <row r="16" spans="1:59" ht="39.950000000000003" customHeight="1" x14ac:dyDescent="0.25">
      <c r="A16" s="15">
        <v>6</v>
      </c>
      <c r="B16" s="12" t="s">
        <v>37</v>
      </c>
      <c r="C16" s="74">
        <v>0</v>
      </c>
      <c r="D16" s="74">
        <v>1</v>
      </c>
      <c r="E16" s="74">
        <v>2</v>
      </c>
      <c r="F16" s="74">
        <v>5</v>
      </c>
      <c r="G16" s="74">
        <v>5</v>
      </c>
      <c r="H16" s="74">
        <v>5</v>
      </c>
      <c r="I16" s="74">
        <v>5</v>
      </c>
      <c r="J16" s="74">
        <v>3</v>
      </c>
      <c r="K16" s="74">
        <v>5</v>
      </c>
      <c r="L16" s="74">
        <v>5</v>
      </c>
      <c r="M16" s="74">
        <v>5</v>
      </c>
      <c r="N16" s="75">
        <v>5</v>
      </c>
      <c r="O16" s="75">
        <v>5</v>
      </c>
      <c r="P16" s="75">
        <v>5</v>
      </c>
      <c r="Q16" s="75">
        <v>5</v>
      </c>
      <c r="R16" s="74">
        <v>5</v>
      </c>
      <c r="S16" s="74">
        <v>5</v>
      </c>
      <c r="T16" s="25">
        <f t="shared" si="0"/>
        <v>71</v>
      </c>
      <c r="U16" s="16">
        <v>71</v>
      </c>
      <c r="V16" s="10">
        <v>2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</row>
    <row r="17" spans="1:59" ht="39.950000000000003" customHeight="1" x14ac:dyDescent="0.25">
      <c r="A17" s="15">
        <v>7</v>
      </c>
      <c r="B17" s="12" t="s">
        <v>32</v>
      </c>
      <c r="C17" s="74">
        <v>0</v>
      </c>
      <c r="D17" s="74">
        <v>1</v>
      </c>
      <c r="E17" s="74">
        <v>2</v>
      </c>
      <c r="F17" s="74">
        <v>5</v>
      </c>
      <c r="G17" s="74">
        <v>5</v>
      </c>
      <c r="H17" s="74">
        <v>5</v>
      </c>
      <c r="I17" s="74">
        <v>5</v>
      </c>
      <c r="J17" s="74">
        <v>4</v>
      </c>
      <c r="K17" s="74">
        <v>5</v>
      </c>
      <c r="L17" s="74">
        <v>5</v>
      </c>
      <c r="M17" s="74">
        <v>4</v>
      </c>
      <c r="N17" s="75">
        <v>5</v>
      </c>
      <c r="O17" s="75">
        <v>3</v>
      </c>
      <c r="P17" s="75">
        <v>5</v>
      </c>
      <c r="Q17" s="75">
        <v>5</v>
      </c>
      <c r="R17" s="74">
        <v>5</v>
      </c>
      <c r="S17" s="74">
        <v>5</v>
      </c>
      <c r="T17" s="25">
        <f t="shared" si="0"/>
        <v>69</v>
      </c>
      <c r="U17" s="16">
        <v>69</v>
      </c>
      <c r="V17" s="10">
        <v>3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</row>
    <row r="18" spans="1:59" ht="39.950000000000003" customHeight="1" x14ac:dyDescent="0.25">
      <c r="A18" s="15">
        <v>8</v>
      </c>
      <c r="B18" s="12" t="s">
        <v>57</v>
      </c>
      <c r="C18" s="74">
        <v>0</v>
      </c>
      <c r="D18" s="74">
        <v>1</v>
      </c>
      <c r="E18" s="74">
        <v>2</v>
      </c>
      <c r="F18" s="74">
        <v>5</v>
      </c>
      <c r="G18" s="74">
        <v>5</v>
      </c>
      <c r="H18" s="74">
        <v>5</v>
      </c>
      <c r="I18" s="74">
        <v>5</v>
      </c>
      <c r="J18" s="74">
        <v>4</v>
      </c>
      <c r="K18" s="74">
        <v>3</v>
      </c>
      <c r="L18" s="74">
        <v>5</v>
      </c>
      <c r="M18" s="74">
        <v>5</v>
      </c>
      <c r="N18" s="75">
        <v>5</v>
      </c>
      <c r="O18" s="75">
        <v>5</v>
      </c>
      <c r="P18" s="75">
        <v>5</v>
      </c>
      <c r="Q18" s="75">
        <v>5</v>
      </c>
      <c r="R18" s="74">
        <v>4</v>
      </c>
      <c r="S18" s="74">
        <v>5</v>
      </c>
      <c r="T18" s="25">
        <f t="shared" si="0"/>
        <v>69</v>
      </c>
      <c r="U18" s="16">
        <v>69</v>
      </c>
      <c r="V18" s="10">
        <v>3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</row>
    <row r="19" spans="1:59" ht="39.950000000000003" customHeight="1" x14ac:dyDescent="0.25">
      <c r="A19" s="15">
        <v>9</v>
      </c>
      <c r="B19" s="12" t="s">
        <v>41</v>
      </c>
      <c r="C19" s="74">
        <v>0</v>
      </c>
      <c r="D19" s="74">
        <v>1</v>
      </c>
      <c r="E19" s="74">
        <v>2</v>
      </c>
      <c r="F19" s="74">
        <v>5</v>
      </c>
      <c r="G19" s="74">
        <v>5</v>
      </c>
      <c r="H19" s="74">
        <v>5</v>
      </c>
      <c r="I19" s="74">
        <v>5</v>
      </c>
      <c r="J19" s="74">
        <v>4</v>
      </c>
      <c r="K19" s="74">
        <v>5</v>
      </c>
      <c r="L19" s="74">
        <v>5</v>
      </c>
      <c r="M19" s="74">
        <v>5</v>
      </c>
      <c r="N19" s="75">
        <v>4</v>
      </c>
      <c r="O19" s="75">
        <v>5</v>
      </c>
      <c r="P19" s="75">
        <v>4</v>
      </c>
      <c r="Q19" s="75">
        <v>4</v>
      </c>
      <c r="R19" s="74">
        <v>5</v>
      </c>
      <c r="S19" s="74">
        <v>5</v>
      </c>
      <c r="T19" s="25">
        <f t="shared" si="0"/>
        <v>69</v>
      </c>
      <c r="U19" s="16">
        <v>69</v>
      </c>
      <c r="V19" s="10">
        <v>3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</row>
    <row r="20" spans="1:59" ht="39.950000000000003" customHeight="1" x14ac:dyDescent="0.25">
      <c r="A20" s="15">
        <v>10</v>
      </c>
      <c r="B20" s="12" t="s">
        <v>44</v>
      </c>
      <c r="C20" s="74">
        <v>0</v>
      </c>
      <c r="D20" s="74">
        <v>1</v>
      </c>
      <c r="E20" s="74">
        <v>2</v>
      </c>
      <c r="F20" s="74">
        <v>2</v>
      </c>
      <c r="G20" s="74">
        <v>5</v>
      </c>
      <c r="H20" s="74">
        <v>5</v>
      </c>
      <c r="I20" s="74">
        <v>5</v>
      </c>
      <c r="J20" s="74">
        <v>4</v>
      </c>
      <c r="K20" s="74">
        <v>4</v>
      </c>
      <c r="L20" s="74">
        <v>5</v>
      </c>
      <c r="M20" s="74">
        <v>5</v>
      </c>
      <c r="N20" s="75">
        <v>4</v>
      </c>
      <c r="O20" s="75">
        <v>5</v>
      </c>
      <c r="P20" s="75">
        <v>5</v>
      </c>
      <c r="Q20" s="75">
        <v>5</v>
      </c>
      <c r="R20" s="74">
        <v>5</v>
      </c>
      <c r="S20" s="74">
        <v>5</v>
      </c>
      <c r="T20" s="25">
        <f t="shared" si="0"/>
        <v>67</v>
      </c>
      <c r="U20" s="16">
        <v>67</v>
      </c>
      <c r="V20" s="10">
        <v>4</v>
      </c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</row>
    <row r="21" spans="1:59" ht="39.950000000000003" customHeight="1" x14ac:dyDescent="0.25">
      <c r="A21" s="15">
        <v>11</v>
      </c>
      <c r="B21" s="12" t="s">
        <v>23</v>
      </c>
      <c r="C21" s="74">
        <v>0</v>
      </c>
      <c r="D21" s="74">
        <v>1</v>
      </c>
      <c r="E21" s="74">
        <v>2</v>
      </c>
      <c r="F21" s="74">
        <v>4</v>
      </c>
      <c r="G21" s="74">
        <v>5</v>
      </c>
      <c r="H21" s="74">
        <v>5</v>
      </c>
      <c r="I21" s="74">
        <v>5</v>
      </c>
      <c r="J21" s="74">
        <v>4</v>
      </c>
      <c r="K21" s="74">
        <v>4</v>
      </c>
      <c r="L21" s="74">
        <v>3</v>
      </c>
      <c r="M21" s="74">
        <v>5</v>
      </c>
      <c r="N21" s="75">
        <v>5</v>
      </c>
      <c r="O21" s="75">
        <v>4</v>
      </c>
      <c r="P21" s="75">
        <v>5</v>
      </c>
      <c r="Q21" s="75">
        <v>5</v>
      </c>
      <c r="R21" s="74">
        <v>5</v>
      </c>
      <c r="S21" s="74">
        <v>5</v>
      </c>
      <c r="T21" s="25">
        <f t="shared" si="0"/>
        <v>67</v>
      </c>
      <c r="U21" s="16">
        <v>67</v>
      </c>
      <c r="V21" s="10">
        <v>4</v>
      </c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</row>
    <row r="22" spans="1:59" ht="39.950000000000003" customHeight="1" x14ac:dyDescent="0.25">
      <c r="A22" s="15">
        <v>12</v>
      </c>
      <c r="B22" s="12" t="s">
        <v>43</v>
      </c>
      <c r="C22" s="74">
        <v>0</v>
      </c>
      <c r="D22" s="74">
        <v>1</v>
      </c>
      <c r="E22" s="74">
        <v>2</v>
      </c>
      <c r="F22" s="74">
        <v>5</v>
      </c>
      <c r="G22" s="74">
        <v>5</v>
      </c>
      <c r="H22" s="74">
        <v>2</v>
      </c>
      <c r="I22" s="74">
        <v>5</v>
      </c>
      <c r="J22" s="74">
        <v>4</v>
      </c>
      <c r="K22" s="74">
        <v>4</v>
      </c>
      <c r="L22" s="74">
        <v>5</v>
      </c>
      <c r="M22" s="74">
        <v>4</v>
      </c>
      <c r="N22" s="75">
        <v>5</v>
      </c>
      <c r="O22" s="75">
        <v>5</v>
      </c>
      <c r="P22" s="75">
        <v>5</v>
      </c>
      <c r="Q22" s="75">
        <v>5</v>
      </c>
      <c r="R22" s="74">
        <v>5</v>
      </c>
      <c r="S22" s="74">
        <v>5</v>
      </c>
      <c r="T22" s="25">
        <f t="shared" si="0"/>
        <v>67</v>
      </c>
      <c r="U22" s="16">
        <v>67</v>
      </c>
      <c r="V22" s="10">
        <v>4</v>
      </c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</row>
    <row r="23" spans="1:59" ht="39.950000000000003" customHeight="1" x14ac:dyDescent="0.25">
      <c r="A23" s="15">
        <v>13</v>
      </c>
      <c r="B23" s="12" t="s">
        <v>42</v>
      </c>
      <c r="C23" s="74">
        <v>0</v>
      </c>
      <c r="D23" s="74">
        <v>1</v>
      </c>
      <c r="E23" s="74">
        <v>2</v>
      </c>
      <c r="F23" s="74">
        <v>5</v>
      </c>
      <c r="G23" s="74">
        <v>5</v>
      </c>
      <c r="H23" s="74">
        <v>5</v>
      </c>
      <c r="I23" s="74">
        <v>5</v>
      </c>
      <c r="J23" s="74">
        <v>4</v>
      </c>
      <c r="K23" s="74">
        <v>5</v>
      </c>
      <c r="L23" s="74">
        <v>5</v>
      </c>
      <c r="M23" s="74">
        <v>5</v>
      </c>
      <c r="N23" s="75">
        <v>5</v>
      </c>
      <c r="O23" s="75">
        <v>5</v>
      </c>
      <c r="P23" s="75">
        <v>5</v>
      </c>
      <c r="Q23" s="75">
        <v>0</v>
      </c>
      <c r="R23" s="74">
        <v>5</v>
      </c>
      <c r="S23" s="74">
        <v>5</v>
      </c>
      <c r="T23" s="25">
        <f t="shared" si="0"/>
        <v>67</v>
      </c>
      <c r="U23" s="16">
        <v>67</v>
      </c>
      <c r="V23" s="10">
        <v>4</v>
      </c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</row>
    <row r="24" spans="1:59" ht="39.950000000000003" customHeight="1" x14ac:dyDescent="0.25">
      <c r="A24" s="15">
        <v>14</v>
      </c>
      <c r="B24" s="12" t="s">
        <v>56</v>
      </c>
      <c r="C24" s="74">
        <v>0</v>
      </c>
      <c r="D24" s="74">
        <v>0</v>
      </c>
      <c r="E24" s="74">
        <v>0</v>
      </c>
      <c r="F24" s="74">
        <v>5</v>
      </c>
      <c r="G24" s="74">
        <v>5</v>
      </c>
      <c r="H24" s="74">
        <v>5</v>
      </c>
      <c r="I24" s="74">
        <v>5</v>
      </c>
      <c r="J24" s="74">
        <v>4</v>
      </c>
      <c r="K24" s="74">
        <v>5</v>
      </c>
      <c r="L24" s="74">
        <v>5</v>
      </c>
      <c r="M24" s="74">
        <v>5</v>
      </c>
      <c r="N24" s="75">
        <v>5</v>
      </c>
      <c r="O24" s="75">
        <v>2</v>
      </c>
      <c r="P24" s="75">
        <v>5</v>
      </c>
      <c r="Q24" s="75">
        <v>5</v>
      </c>
      <c r="R24" s="74">
        <v>5</v>
      </c>
      <c r="S24" s="74">
        <v>5</v>
      </c>
      <c r="T24" s="25">
        <f t="shared" si="0"/>
        <v>66</v>
      </c>
      <c r="U24" s="16">
        <v>66</v>
      </c>
      <c r="V24" s="10">
        <v>5</v>
      </c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</row>
    <row r="25" spans="1:59" ht="39.950000000000003" customHeight="1" x14ac:dyDescent="0.25">
      <c r="A25" s="15">
        <v>15</v>
      </c>
      <c r="B25" s="12" t="s">
        <v>28</v>
      </c>
      <c r="C25" s="74">
        <v>0</v>
      </c>
      <c r="D25" s="74">
        <v>1</v>
      </c>
      <c r="E25" s="74">
        <v>1</v>
      </c>
      <c r="F25" s="74">
        <v>5</v>
      </c>
      <c r="G25" s="74">
        <v>5</v>
      </c>
      <c r="H25" s="74">
        <v>5</v>
      </c>
      <c r="I25" s="74">
        <v>4</v>
      </c>
      <c r="J25" s="74">
        <v>4</v>
      </c>
      <c r="K25" s="74">
        <v>4</v>
      </c>
      <c r="L25" s="74">
        <v>4</v>
      </c>
      <c r="M25" s="74">
        <v>5</v>
      </c>
      <c r="N25" s="75">
        <v>4</v>
      </c>
      <c r="O25" s="75">
        <v>5</v>
      </c>
      <c r="P25" s="75">
        <v>5</v>
      </c>
      <c r="Q25" s="75">
        <v>4</v>
      </c>
      <c r="R25" s="74">
        <v>5</v>
      </c>
      <c r="S25" s="74">
        <v>5</v>
      </c>
      <c r="T25" s="25">
        <f t="shared" si="0"/>
        <v>66</v>
      </c>
      <c r="U25" s="16">
        <v>66</v>
      </c>
      <c r="V25" s="10">
        <v>5</v>
      </c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</row>
    <row r="26" spans="1:59" ht="39.950000000000003" customHeight="1" x14ac:dyDescent="0.25">
      <c r="A26" s="15">
        <v>16</v>
      </c>
      <c r="B26" s="12" t="s">
        <v>31</v>
      </c>
      <c r="C26" s="74">
        <v>0</v>
      </c>
      <c r="D26" s="74">
        <v>1</v>
      </c>
      <c r="E26" s="74">
        <v>2</v>
      </c>
      <c r="F26" s="74">
        <v>5</v>
      </c>
      <c r="G26" s="74">
        <v>5</v>
      </c>
      <c r="H26" s="74">
        <v>5</v>
      </c>
      <c r="I26" s="74">
        <v>4</v>
      </c>
      <c r="J26" s="74">
        <v>4</v>
      </c>
      <c r="K26" s="74">
        <v>5</v>
      </c>
      <c r="L26" s="74">
        <v>0</v>
      </c>
      <c r="M26" s="74">
        <v>5</v>
      </c>
      <c r="N26" s="75">
        <v>4</v>
      </c>
      <c r="O26" s="75">
        <v>5</v>
      </c>
      <c r="P26" s="75">
        <v>5</v>
      </c>
      <c r="Q26" s="75">
        <v>5</v>
      </c>
      <c r="R26" s="74">
        <v>5</v>
      </c>
      <c r="S26" s="74">
        <v>5</v>
      </c>
      <c r="T26" s="25">
        <f t="shared" si="0"/>
        <v>65</v>
      </c>
      <c r="U26" s="16">
        <v>65</v>
      </c>
      <c r="V26" s="10">
        <v>6</v>
      </c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</row>
    <row r="27" spans="1:59" ht="39.950000000000003" customHeight="1" x14ac:dyDescent="0.25">
      <c r="A27" s="15">
        <v>17</v>
      </c>
      <c r="B27" s="12" t="s">
        <v>33</v>
      </c>
      <c r="C27" s="74">
        <v>0</v>
      </c>
      <c r="D27" s="74">
        <v>1</v>
      </c>
      <c r="E27" s="74">
        <v>2</v>
      </c>
      <c r="F27" s="74">
        <v>5</v>
      </c>
      <c r="G27" s="74">
        <v>5</v>
      </c>
      <c r="H27" s="74">
        <v>5</v>
      </c>
      <c r="I27" s="74">
        <v>3</v>
      </c>
      <c r="J27" s="74">
        <v>4</v>
      </c>
      <c r="K27" s="74">
        <v>1</v>
      </c>
      <c r="L27" s="74">
        <v>5</v>
      </c>
      <c r="M27" s="74">
        <v>5</v>
      </c>
      <c r="N27" s="75">
        <v>4</v>
      </c>
      <c r="O27" s="75">
        <v>5</v>
      </c>
      <c r="P27" s="75">
        <v>5</v>
      </c>
      <c r="Q27" s="75">
        <v>5</v>
      </c>
      <c r="R27" s="74">
        <v>5</v>
      </c>
      <c r="S27" s="74">
        <v>5</v>
      </c>
      <c r="T27" s="25">
        <f t="shared" si="0"/>
        <v>65</v>
      </c>
      <c r="U27" s="16">
        <v>65</v>
      </c>
      <c r="V27" s="10">
        <v>6</v>
      </c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</row>
    <row r="28" spans="1:59" ht="39.950000000000003" customHeight="1" x14ac:dyDescent="0.25">
      <c r="A28" s="15">
        <v>18</v>
      </c>
      <c r="B28" s="12" t="s">
        <v>16</v>
      </c>
      <c r="C28" s="74">
        <v>0</v>
      </c>
      <c r="D28" s="74">
        <v>0</v>
      </c>
      <c r="E28" s="74">
        <v>0</v>
      </c>
      <c r="F28" s="74">
        <v>5</v>
      </c>
      <c r="G28" s="74">
        <v>5</v>
      </c>
      <c r="H28" s="74">
        <v>5</v>
      </c>
      <c r="I28" s="74">
        <v>4</v>
      </c>
      <c r="J28" s="74">
        <v>4</v>
      </c>
      <c r="K28" s="74">
        <v>5</v>
      </c>
      <c r="L28" s="74">
        <v>0</v>
      </c>
      <c r="M28" s="74">
        <v>5</v>
      </c>
      <c r="N28" s="75">
        <v>5</v>
      </c>
      <c r="O28" s="75">
        <v>5</v>
      </c>
      <c r="P28" s="75">
        <v>5</v>
      </c>
      <c r="Q28" s="75">
        <v>5</v>
      </c>
      <c r="R28" s="74">
        <v>5</v>
      </c>
      <c r="S28" s="74">
        <v>5</v>
      </c>
      <c r="T28" s="25">
        <f t="shared" si="0"/>
        <v>63</v>
      </c>
      <c r="U28" s="16">
        <v>63</v>
      </c>
      <c r="V28" s="10">
        <v>7</v>
      </c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</row>
    <row r="29" spans="1:59" ht="39.950000000000003" customHeight="1" x14ac:dyDescent="0.25">
      <c r="A29" s="15">
        <v>19</v>
      </c>
      <c r="B29" s="12" t="s">
        <v>15</v>
      </c>
      <c r="C29" s="74">
        <v>0</v>
      </c>
      <c r="D29" s="74">
        <v>1</v>
      </c>
      <c r="E29" s="74">
        <v>2</v>
      </c>
      <c r="F29" s="74">
        <v>5</v>
      </c>
      <c r="G29" s="74">
        <v>4</v>
      </c>
      <c r="H29" s="74">
        <v>4</v>
      </c>
      <c r="I29" s="74">
        <v>4</v>
      </c>
      <c r="J29" s="74">
        <v>4</v>
      </c>
      <c r="K29" s="74">
        <v>2</v>
      </c>
      <c r="L29" s="74">
        <v>4</v>
      </c>
      <c r="M29" s="74">
        <v>5</v>
      </c>
      <c r="N29" s="75">
        <v>4</v>
      </c>
      <c r="O29" s="75">
        <v>5</v>
      </c>
      <c r="P29" s="75">
        <v>5</v>
      </c>
      <c r="Q29" s="75">
        <v>4</v>
      </c>
      <c r="R29" s="74">
        <v>5</v>
      </c>
      <c r="S29" s="74">
        <v>5</v>
      </c>
      <c r="T29" s="25">
        <f t="shared" si="0"/>
        <v>63</v>
      </c>
      <c r="U29" s="16">
        <v>63</v>
      </c>
      <c r="V29" s="10">
        <v>7</v>
      </c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</row>
    <row r="30" spans="1:59" ht="39.950000000000003" customHeight="1" x14ac:dyDescent="0.25">
      <c r="A30" s="15">
        <v>20</v>
      </c>
      <c r="B30" s="12" t="s">
        <v>18</v>
      </c>
      <c r="C30" s="74">
        <v>0</v>
      </c>
      <c r="D30" s="74">
        <v>1</v>
      </c>
      <c r="E30" s="74">
        <v>1</v>
      </c>
      <c r="F30" s="74">
        <v>5</v>
      </c>
      <c r="G30" s="74">
        <v>3</v>
      </c>
      <c r="H30" s="74">
        <v>5</v>
      </c>
      <c r="I30" s="74">
        <v>4</v>
      </c>
      <c r="J30" s="74">
        <v>4</v>
      </c>
      <c r="K30" s="74">
        <v>5</v>
      </c>
      <c r="L30" s="74">
        <v>5</v>
      </c>
      <c r="M30" s="74">
        <v>4</v>
      </c>
      <c r="N30" s="75">
        <v>4</v>
      </c>
      <c r="O30" s="75">
        <v>0</v>
      </c>
      <c r="P30" s="75">
        <v>5</v>
      </c>
      <c r="Q30" s="75">
        <v>5</v>
      </c>
      <c r="R30" s="74">
        <v>5</v>
      </c>
      <c r="S30" s="74">
        <v>5</v>
      </c>
      <c r="T30" s="25">
        <f t="shared" si="0"/>
        <v>61</v>
      </c>
      <c r="U30" s="16">
        <v>61</v>
      </c>
      <c r="V30" s="10">
        <v>8</v>
      </c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</row>
    <row r="31" spans="1:59" ht="39.950000000000003" customHeight="1" x14ac:dyDescent="0.25">
      <c r="A31" s="15">
        <v>21</v>
      </c>
      <c r="B31" s="12" t="s">
        <v>40</v>
      </c>
      <c r="C31" s="74">
        <v>0</v>
      </c>
      <c r="D31" s="74">
        <v>1</v>
      </c>
      <c r="E31" s="74">
        <v>1</v>
      </c>
      <c r="F31" s="74">
        <v>5</v>
      </c>
      <c r="G31" s="74">
        <v>3</v>
      </c>
      <c r="H31" s="74">
        <v>5</v>
      </c>
      <c r="I31" s="74">
        <v>5</v>
      </c>
      <c r="J31" s="74">
        <v>4</v>
      </c>
      <c r="K31" s="74">
        <v>5</v>
      </c>
      <c r="L31" s="74">
        <v>3</v>
      </c>
      <c r="M31" s="74">
        <v>5</v>
      </c>
      <c r="N31" s="75">
        <v>0</v>
      </c>
      <c r="O31" s="75">
        <v>5</v>
      </c>
      <c r="P31" s="75">
        <v>5</v>
      </c>
      <c r="Q31" s="75">
        <v>4</v>
      </c>
      <c r="R31" s="74">
        <v>5</v>
      </c>
      <c r="S31" s="74">
        <v>4</v>
      </c>
      <c r="T31" s="25">
        <f t="shared" si="0"/>
        <v>60</v>
      </c>
      <c r="U31" s="16">
        <v>60</v>
      </c>
      <c r="V31" s="10">
        <v>9</v>
      </c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</row>
    <row r="32" spans="1:59" ht="39.950000000000003" customHeight="1" x14ac:dyDescent="0.25">
      <c r="A32" s="15">
        <v>22</v>
      </c>
      <c r="B32" s="13" t="s">
        <v>27</v>
      </c>
      <c r="C32" s="74">
        <v>0</v>
      </c>
      <c r="D32" s="76">
        <v>1</v>
      </c>
      <c r="E32" s="76">
        <v>2</v>
      </c>
      <c r="F32" s="76">
        <v>5</v>
      </c>
      <c r="G32" s="76">
        <v>5</v>
      </c>
      <c r="H32" s="76">
        <v>3</v>
      </c>
      <c r="I32" s="74">
        <v>4</v>
      </c>
      <c r="J32" s="74">
        <v>4</v>
      </c>
      <c r="K32" s="74">
        <v>3</v>
      </c>
      <c r="L32" s="74">
        <v>5</v>
      </c>
      <c r="M32" s="74">
        <v>5</v>
      </c>
      <c r="N32" s="75">
        <v>2</v>
      </c>
      <c r="O32" s="75">
        <v>5</v>
      </c>
      <c r="P32" s="75">
        <v>3</v>
      </c>
      <c r="Q32" s="75">
        <v>4</v>
      </c>
      <c r="R32" s="76">
        <v>5</v>
      </c>
      <c r="S32" s="76">
        <v>4</v>
      </c>
      <c r="T32" s="25">
        <f t="shared" si="0"/>
        <v>60</v>
      </c>
      <c r="U32" s="16">
        <v>60</v>
      </c>
      <c r="V32" s="10">
        <v>9</v>
      </c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</row>
    <row r="33" spans="1:59" ht="39.950000000000003" customHeight="1" x14ac:dyDescent="0.25">
      <c r="A33" s="15">
        <v>23</v>
      </c>
      <c r="B33" s="12" t="s">
        <v>34</v>
      </c>
      <c r="C33" s="74">
        <v>0</v>
      </c>
      <c r="D33" s="74">
        <v>0</v>
      </c>
      <c r="E33" s="74">
        <v>0</v>
      </c>
      <c r="F33" s="74">
        <v>5</v>
      </c>
      <c r="G33" s="74">
        <v>4</v>
      </c>
      <c r="H33" s="74">
        <v>4</v>
      </c>
      <c r="I33" s="74">
        <v>5</v>
      </c>
      <c r="J33" s="74">
        <v>4</v>
      </c>
      <c r="K33" s="74">
        <v>2</v>
      </c>
      <c r="L33" s="74">
        <v>2</v>
      </c>
      <c r="M33" s="74">
        <v>4</v>
      </c>
      <c r="N33" s="75">
        <v>4</v>
      </c>
      <c r="O33" s="75">
        <v>5</v>
      </c>
      <c r="P33" s="75">
        <v>5</v>
      </c>
      <c r="Q33" s="75">
        <v>5</v>
      </c>
      <c r="R33" s="74">
        <v>5</v>
      </c>
      <c r="S33" s="74">
        <v>5</v>
      </c>
      <c r="T33" s="25">
        <f t="shared" si="0"/>
        <v>59</v>
      </c>
      <c r="U33" s="16">
        <v>59</v>
      </c>
      <c r="V33" s="10">
        <v>10</v>
      </c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</row>
    <row r="34" spans="1:59" ht="39.950000000000003" customHeight="1" x14ac:dyDescent="0.25">
      <c r="A34" s="15">
        <v>24</v>
      </c>
      <c r="B34" s="12" t="s">
        <v>35</v>
      </c>
      <c r="C34" s="74">
        <v>0</v>
      </c>
      <c r="D34" s="74">
        <v>1</v>
      </c>
      <c r="E34" s="74">
        <v>1</v>
      </c>
      <c r="F34" s="74">
        <v>5</v>
      </c>
      <c r="G34" s="74">
        <v>4</v>
      </c>
      <c r="H34" s="74">
        <v>3</v>
      </c>
      <c r="I34" s="74">
        <v>4</v>
      </c>
      <c r="J34" s="74">
        <v>4</v>
      </c>
      <c r="K34" s="74">
        <v>1</v>
      </c>
      <c r="L34" s="74">
        <v>5</v>
      </c>
      <c r="M34" s="74">
        <v>5</v>
      </c>
      <c r="N34" s="75">
        <v>3</v>
      </c>
      <c r="O34" s="75">
        <v>5</v>
      </c>
      <c r="P34" s="75">
        <v>5</v>
      </c>
      <c r="Q34" s="75">
        <v>3</v>
      </c>
      <c r="R34" s="74">
        <v>4</v>
      </c>
      <c r="S34" s="74">
        <v>4</v>
      </c>
      <c r="T34" s="25">
        <f t="shared" si="0"/>
        <v>57</v>
      </c>
      <c r="U34" s="16">
        <v>57</v>
      </c>
      <c r="V34" s="10">
        <v>11</v>
      </c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</row>
    <row r="35" spans="1:59" ht="39.950000000000003" customHeight="1" x14ac:dyDescent="0.25">
      <c r="A35" s="15">
        <v>25</v>
      </c>
      <c r="B35" s="12" t="s">
        <v>65</v>
      </c>
      <c r="C35" s="74">
        <v>0</v>
      </c>
      <c r="D35" s="74">
        <v>1</v>
      </c>
      <c r="E35" s="74">
        <v>2</v>
      </c>
      <c r="F35" s="74">
        <v>2</v>
      </c>
      <c r="G35" s="74">
        <v>4</v>
      </c>
      <c r="H35" s="74">
        <v>3</v>
      </c>
      <c r="I35" s="74">
        <v>4</v>
      </c>
      <c r="J35" s="74">
        <v>4</v>
      </c>
      <c r="K35" s="74">
        <v>1</v>
      </c>
      <c r="L35" s="74">
        <v>0</v>
      </c>
      <c r="M35" s="74">
        <v>5</v>
      </c>
      <c r="N35" s="74">
        <v>5</v>
      </c>
      <c r="O35" s="74">
        <v>5</v>
      </c>
      <c r="P35" s="74">
        <v>5</v>
      </c>
      <c r="Q35" s="74">
        <v>5</v>
      </c>
      <c r="R35" s="74">
        <v>5</v>
      </c>
      <c r="S35" s="74">
        <v>5</v>
      </c>
      <c r="T35" s="25">
        <f t="shared" si="0"/>
        <v>56</v>
      </c>
      <c r="U35" s="16">
        <v>56</v>
      </c>
      <c r="V35" s="10">
        <v>12</v>
      </c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</row>
    <row r="36" spans="1:59" ht="39.950000000000003" customHeight="1" x14ac:dyDescent="0.25">
      <c r="A36" s="15">
        <v>26</v>
      </c>
      <c r="B36" s="12" t="s">
        <v>38</v>
      </c>
      <c r="C36" s="74">
        <v>0</v>
      </c>
      <c r="D36" s="74">
        <v>0</v>
      </c>
      <c r="E36" s="74">
        <v>0</v>
      </c>
      <c r="F36" s="74">
        <v>5</v>
      </c>
      <c r="G36" s="74">
        <v>5</v>
      </c>
      <c r="H36" s="74">
        <v>4</v>
      </c>
      <c r="I36" s="74">
        <v>5</v>
      </c>
      <c r="J36" s="74">
        <v>4</v>
      </c>
      <c r="K36" s="74">
        <v>4</v>
      </c>
      <c r="L36" s="74">
        <v>5</v>
      </c>
      <c r="M36" s="74">
        <v>4</v>
      </c>
      <c r="N36" s="75">
        <v>0</v>
      </c>
      <c r="O36" s="75">
        <v>3</v>
      </c>
      <c r="P36" s="75">
        <v>4</v>
      </c>
      <c r="Q36" s="75">
        <v>3</v>
      </c>
      <c r="R36" s="74">
        <v>4</v>
      </c>
      <c r="S36" s="74">
        <v>3</v>
      </c>
      <c r="T36" s="25">
        <f t="shared" si="0"/>
        <v>53</v>
      </c>
      <c r="U36" s="16">
        <v>53</v>
      </c>
      <c r="V36" s="10">
        <v>13</v>
      </c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</row>
    <row r="37" spans="1:59" ht="39.950000000000003" customHeight="1" x14ac:dyDescent="0.25">
      <c r="A37" s="15">
        <v>27</v>
      </c>
      <c r="B37" s="12" t="s">
        <v>55</v>
      </c>
      <c r="C37" s="74">
        <v>0</v>
      </c>
      <c r="D37" s="74">
        <v>1</v>
      </c>
      <c r="E37" s="74">
        <v>1</v>
      </c>
      <c r="F37" s="74">
        <v>4</v>
      </c>
      <c r="G37" s="74">
        <v>1</v>
      </c>
      <c r="H37" s="74">
        <v>5</v>
      </c>
      <c r="I37" s="74">
        <v>4</v>
      </c>
      <c r="J37" s="74">
        <v>4</v>
      </c>
      <c r="K37" s="74">
        <v>0</v>
      </c>
      <c r="L37" s="74">
        <v>5</v>
      </c>
      <c r="M37" s="74">
        <v>5</v>
      </c>
      <c r="N37" s="75">
        <v>4</v>
      </c>
      <c r="O37" s="75">
        <v>5</v>
      </c>
      <c r="P37" s="75">
        <v>4</v>
      </c>
      <c r="Q37" s="75">
        <v>4</v>
      </c>
      <c r="R37" s="74">
        <v>3</v>
      </c>
      <c r="S37" s="74">
        <v>3</v>
      </c>
      <c r="T37" s="25">
        <f t="shared" si="0"/>
        <v>53</v>
      </c>
      <c r="U37" s="16">
        <v>53</v>
      </c>
      <c r="V37" s="10">
        <v>13</v>
      </c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</row>
    <row r="38" spans="1:59" ht="39.950000000000003" customHeight="1" x14ac:dyDescent="0.25">
      <c r="A38" s="15">
        <v>28</v>
      </c>
      <c r="B38" s="12" t="s">
        <v>39</v>
      </c>
      <c r="C38" s="74">
        <v>0</v>
      </c>
      <c r="D38" s="74">
        <v>1</v>
      </c>
      <c r="E38" s="74">
        <v>2</v>
      </c>
      <c r="F38" s="74">
        <v>5</v>
      </c>
      <c r="G38" s="74">
        <v>5</v>
      </c>
      <c r="H38" s="74">
        <v>4</v>
      </c>
      <c r="I38" s="74">
        <v>5</v>
      </c>
      <c r="J38" s="74">
        <v>4</v>
      </c>
      <c r="K38" s="74">
        <v>0</v>
      </c>
      <c r="L38" s="74">
        <v>1</v>
      </c>
      <c r="M38" s="74">
        <v>5</v>
      </c>
      <c r="N38" s="75">
        <v>5</v>
      </c>
      <c r="O38" s="75">
        <v>5</v>
      </c>
      <c r="P38" s="75">
        <v>1</v>
      </c>
      <c r="Q38" s="75">
        <v>0</v>
      </c>
      <c r="R38" s="74">
        <v>1</v>
      </c>
      <c r="S38" s="74">
        <v>2</v>
      </c>
      <c r="T38" s="25">
        <f t="shared" si="0"/>
        <v>46</v>
      </c>
      <c r="U38" s="16">
        <v>46</v>
      </c>
      <c r="V38" s="11">
        <v>14</v>
      </c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</row>
    <row r="39" spans="1:59" ht="39.950000000000003" customHeight="1" x14ac:dyDescent="0.25">
      <c r="A39" s="15">
        <v>29</v>
      </c>
      <c r="B39" s="12" t="s">
        <v>19</v>
      </c>
      <c r="C39" s="74">
        <v>0</v>
      </c>
      <c r="D39" s="74">
        <v>1</v>
      </c>
      <c r="E39" s="74">
        <v>2</v>
      </c>
      <c r="F39" s="74">
        <v>5</v>
      </c>
      <c r="G39" s="74">
        <v>4</v>
      </c>
      <c r="H39" s="74">
        <v>1</v>
      </c>
      <c r="I39" s="74">
        <v>4</v>
      </c>
      <c r="J39" s="74">
        <v>4</v>
      </c>
      <c r="K39" s="74">
        <v>0</v>
      </c>
      <c r="L39" s="74">
        <v>0</v>
      </c>
      <c r="M39" s="74">
        <v>4</v>
      </c>
      <c r="N39" s="75">
        <v>1</v>
      </c>
      <c r="O39" s="75">
        <v>4</v>
      </c>
      <c r="P39" s="75">
        <v>5</v>
      </c>
      <c r="Q39" s="75">
        <v>3</v>
      </c>
      <c r="R39" s="74">
        <v>4</v>
      </c>
      <c r="S39" s="74">
        <v>4</v>
      </c>
      <c r="T39" s="25">
        <f t="shared" si="0"/>
        <v>46</v>
      </c>
      <c r="U39" s="16">
        <v>46</v>
      </c>
      <c r="V39" s="10">
        <v>14</v>
      </c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</row>
    <row r="40" spans="1:59" ht="39.950000000000003" customHeight="1" x14ac:dyDescent="0.25">
      <c r="A40" s="15">
        <v>30</v>
      </c>
      <c r="B40" s="12" t="s">
        <v>58</v>
      </c>
      <c r="C40" s="74">
        <v>0</v>
      </c>
      <c r="D40" s="74">
        <v>1</v>
      </c>
      <c r="E40" s="74">
        <v>1</v>
      </c>
      <c r="F40" s="74">
        <v>5</v>
      </c>
      <c r="G40" s="74">
        <v>3</v>
      </c>
      <c r="H40" s="74">
        <v>5</v>
      </c>
      <c r="I40" s="74">
        <v>5</v>
      </c>
      <c r="J40" s="74">
        <v>4</v>
      </c>
      <c r="K40" s="74">
        <v>0</v>
      </c>
      <c r="L40" s="74">
        <v>0</v>
      </c>
      <c r="M40" s="74">
        <v>5</v>
      </c>
      <c r="N40" s="75">
        <v>1</v>
      </c>
      <c r="O40" s="75">
        <v>5</v>
      </c>
      <c r="P40" s="75">
        <v>2</v>
      </c>
      <c r="Q40" s="75">
        <v>2</v>
      </c>
      <c r="R40" s="74">
        <v>2</v>
      </c>
      <c r="S40" s="74">
        <v>1</v>
      </c>
      <c r="T40" s="25">
        <f t="shared" si="0"/>
        <v>42</v>
      </c>
      <c r="U40" s="16">
        <v>42</v>
      </c>
      <c r="V40" s="10">
        <v>15</v>
      </c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</row>
    <row r="41" spans="1:59" ht="39.950000000000003" customHeight="1" x14ac:dyDescent="0.25">
      <c r="A41" s="15">
        <v>31</v>
      </c>
      <c r="B41" s="12" t="s">
        <v>30</v>
      </c>
      <c r="C41" s="74">
        <v>0</v>
      </c>
      <c r="D41" s="74">
        <v>1</v>
      </c>
      <c r="E41" s="74">
        <v>2</v>
      </c>
      <c r="F41" s="74">
        <v>2</v>
      </c>
      <c r="G41" s="74">
        <v>0</v>
      </c>
      <c r="H41" s="74">
        <v>0</v>
      </c>
      <c r="I41" s="74">
        <v>4</v>
      </c>
      <c r="J41" s="74">
        <v>4</v>
      </c>
      <c r="K41" s="74">
        <v>2</v>
      </c>
      <c r="L41" s="74">
        <v>0</v>
      </c>
      <c r="M41" s="74">
        <v>5</v>
      </c>
      <c r="N41" s="75">
        <v>2</v>
      </c>
      <c r="O41" s="75">
        <v>4</v>
      </c>
      <c r="P41" s="75">
        <v>2</v>
      </c>
      <c r="Q41" s="75">
        <v>2</v>
      </c>
      <c r="R41" s="74">
        <v>2</v>
      </c>
      <c r="S41" s="74">
        <v>4</v>
      </c>
      <c r="T41" s="25">
        <f t="shared" si="0"/>
        <v>36</v>
      </c>
      <c r="U41" s="16">
        <v>36</v>
      </c>
      <c r="V41" s="10">
        <v>16</v>
      </c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</row>
    <row r="42" spans="1:59" ht="39.950000000000003" customHeight="1" x14ac:dyDescent="0.25">
      <c r="A42" s="15">
        <v>32</v>
      </c>
      <c r="B42" s="12" t="s">
        <v>24</v>
      </c>
      <c r="C42" s="74">
        <v>0</v>
      </c>
      <c r="D42" s="74">
        <v>1</v>
      </c>
      <c r="E42" s="74">
        <v>2</v>
      </c>
      <c r="F42" s="74">
        <v>5</v>
      </c>
      <c r="G42" s="74">
        <v>0</v>
      </c>
      <c r="H42" s="74">
        <v>0</v>
      </c>
      <c r="I42" s="74">
        <v>5</v>
      </c>
      <c r="J42" s="74">
        <v>4</v>
      </c>
      <c r="K42" s="74">
        <v>0</v>
      </c>
      <c r="L42" s="74">
        <v>5</v>
      </c>
      <c r="M42" s="74">
        <v>5</v>
      </c>
      <c r="N42" s="75">
        <v>0</v>
      </c>
      <c r="O42" s="75">
        <v>0</v>
      </c>
      <c r="P42" s="75">
        <v>3</v>
      </c>
      <c r="Q42" s="75">
        <v>3</v>
      </c>
      <c r="R42" s="74">
        <v>0</v>
      </c>
      <c r="S42" s="74">
        <v>0</v>
      </c>
      <c r="T42" s="25">
        <f t="shared" si="0"/>
        <v>33</v>
      </c>
      <c r="U42" s="16">
        <v>33</v>
      </c>
      <c r="V42" s="10">
        <v>17</v>
      </c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</row>
    <row r="43" spans="1:59" ht="39.950000000000003" customHeight="1" x14ac:dyDescent="0.25">
      <c r="A43" s="15">
        <v>33</v>
      </c>
      <c r="B43" s="12" t="s">
        <v>25</v>
      </c>
      <c r="C43" s="74">
        <v>0</v>
      </c>
      <c r="D43" s="74">
        <v>1</v>
      </c>
      <c r="E43" s="74">
        <v>2</v>
      </c>
      <c r="F43" s="74">
        <v>0</v>
      </c>
      <c r="G43" s="74">
        <v>3</v>
      </c>
      <c r="H43" s="74">
        <v>1</v>
      </c>
      <c r="I43" s="74">
        <v>5</v>
      </c>
      <c r="J43" s="74">
        <v>4</v>
      </c>
      <c r="K43" s="74">
        <v>0</v>
      </c>
      <c r="L43" s="74">
        <v>1</v>
      </c>
      <c r="M43" s="74">
        <v>5</v>
      </c>
      <c r="N43" s="75">
        <v>0</v>
      </c>
      <c r="O43" s="75">
        <v>2</v>
      </c>
      <c r="P43" s="75">
        <v>3</v>
      </c>
      <c r="Q43" s="75">
        <v>2</v>
      </c>
      <c r="R43" s="74">
        <v>1</v>
      </c>
      <c r="S43" s="74">
        <v>1</v>
      </c>
      <c r="T43" s="25">
        <f t="shared" si="0"/>
        <v>31</v>
      </c>
      <c r="U43" s="16">
        <v>31</v>
      </c>
      <c r="V43" s="10">
        <v>18</v>
      </c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</row>
    <row r="44" spans="1:59" ht="39.950000000000003" customHeight="1" x14ac:dyDescent="0.25">
      <c r="A44" s="15">
        <v>34</v>
      </c>
      <c r="B44" s="12" t="s">
        <v>21</v>
      </c>
      <c r="C44" s="74">
        <v>0</v>
      </c>
      <c r="D44" s="74">
        <v>1</v>
      </c>
      <c r="E44" s="74">
        <v>1</v>
      </c>
      <c r="F44" s="74">
        <v>5</v>
      </c>
      <c r="G44" s="74">
        <v>2</v>
      </c>
      <c r="H44" s="74">
        <v>0</v>
      </c>
      <c r="I44" s="74">
        <v>4</v>
      </c>
      <c r="J44" s="74">
        <v>4</v>
      </c>
      <c r="K44" s="74">
        <v>1</v>
      </c>
      <c r="L44" s="74">
        <v>1</v>
      </c>
      <c r="M44" s="74">
        <v>4</v>
      </c>
      <c r="N44" s="75">
        <v>0</v>
      </c>
      <c r="O44" s="75">
        <v>4</v>
      </c>
      <c r="P44" s="75">
        <v>1</v>
      </c>
      <c r="Q44" s="75">
        <v>0</v>
      </c>
      <c r="R44" s="74">
        <v>0</v>
      </c>
      <c r="S44" s="74">
        <v>0</v>
      </c>
      <c r="T44" s="25">
        <f t="shared" si="0"/>
        <v>28</v>
      </c>
      <c r="U44" s="16">
        <v>28</v>
      </c>
      <c r="V44" s="10">
        <v>19</v>
      </c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</row>
    <row r="45" spans="1:59" ht="39.950000000000003" customHeight="1" x14ac:dyDescent="0.25">
      <c r="A45" s="15">
        <v>35</v>
      </c>
      <c r="B45" s="12" t="s">
        <v>54</v>
      </c>
      <c r="C45" s="74">
        <v>0</v>
      </c>
      <c r="D45" s="74">
        <v>1</v>
      </c>
      <c r="E45" s="74">
        <v>2</v>
      </c>
      <c r="F45" s="74">
        <v>3</v>
      </c>
      <c r="G45" s="74">
        <v>2</v>
      </c>
      <c r="H45" s="74">
        <v>1</v>
      </c>
      <c r="I45" s="74">
        <v>5</v>
      </c>
      <c r="J45" s="74">
        <v>2</v>
      </c>
      <c r="K45" s="74">
        <v>1</v>
      </c>
      <c r="L45" s="74">
        <v>0</v>
      </c>
      <c r="M45" s="74">
        <v>5</v>
      </c>
      <c r="N45" s="75">
        <v>1</v>
      </c>
      <c r="O45" s="75">
        <v>0</v>
      </c>
      <c r="P45" s="75">
        <v>1</v>
      </c>
      <c r="Q45" s="75">
        <v>1</v>
      </c>
      <c r="R45" s="74">
        <v>1</v>
      </c>
      <c r="S45" s="74">
        <v>1</v>
      </c>
      <c r="T45" s="25">
        <f t="shared" si="0"/>
        <v>27</v>
      </c>
      <c r="U45" s="16">
        <v>27</v>
      </c>
      <c r="V45" s="10">
        <v>20</v>
      </c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</row>
    <row r="46" spans="1:59" ht="39.950000000000003" customHeight="1" x14ac:dyDescent="0.25">
      <c r="A46" s="15">
        <v>36</v>
      </c>
      <c r="B46" s="12" t="s">
        <v>20</v>
      </c>
      <c r="C46" s="74">
        <v>0</v>
      </c>
      <c r="D46" s="74">
        <v>0</v>
      </c>
      <c r="E46" s="74">
        <v>0</v>
      </c>
      <c r="F46" s="74">
        <v>5</v>
      </c>
      <c r="G46" s="74">
        <v>0</v>
      </c>
      <c r="H46" s="74">
        <v>5</v>
      </c>
      <c r="I46" s="74">
        <v>4</v>
      </c>
      <c r="J46" s="74">
        <v>2</v>
      </c>
      <c r="K46" s="74">
        <v>0</v>
      </c>
      <c r="L46" s="74">
        <v>0</v>
      </c>
      <c r="M46" s="74">
        <v>5</v>
      </c>
      <c r="N46" s="75">
        <v>0</v>
      </c>
      <c r="O46" s="75">
        <v>0</v>
      </c>
      <c r="P46" s="75">
        <v>0</v>
      </c>
      <c r="Q46" s="75">
        <v>5</v>
      </c>
      <c r="R46" s="74">
        <v>0</v>
      </c>
      <c r="S46" s="74">
        <v>0</v>
      </c>
      <c r="T46" s="25">
        <f t="shared" si="0"/>
        <v>26</v>
      </c>
      <c r="U46" s="16">
        <v>26</v>
      </c>
      <c r="V46" s="10">
        <v>21</v>
      </c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</row>
    <row r="47" spans="1:59" ht="39.950000000000003" customHeight="1" x14ac:dyDescent="0.25">
      <c r="A47" s="15">
        <v>37</v>
      </c>
      <c r="B47" s="28" t="s">
        <v>59</v>
      </c>
      <c r="C47" s="77">
        <v>0</v>
      </c>
      <c r="D47" s="77">
        <v>1</v>
      </c>
      <c r="E47" s="77">
        <v>2</v>
      </c>
      <c r="F47" s="77">
        <v>0</v>
      </c>
      <c r="G47" s="77">
        <v>0</v>
      </c>
      <c r="H47" s="77">
        <v>0</v>
      </c>
      <c r="I47" s="77">
        <v>3</v>
      </c>
      <c r="J47" s="77">
        <v>1</v>
      </c>
      <c r="K47" s="77">
        <v>0</v>
      </c>
      <c r="L47" s="77">
        <v>0</v>
      </c>
      <c r="M47" s="77">
        <v>4</v>
      </c>
      <c r="N47" s="78">
        <v>0</v>
      </c>
      <c r="O47" s="78">
        <v>0</v>
      </c>
      <c r="P47" s="78">
        <v>0</v>
      </c>
      <c r="Q47" s="78">
        <v>0</v>
      </c>
      <c r="R47" s="77">
        <v>0</v>
      </c>
      <c r="S47" s="77">
        <v>0</v>
      </c>
      <c r="T47" s="29">
        <f t="shared" si="0"/>
        <v>11</v>
      </c>
      <c r="U47" s="30">
        <v>11</v>
      </c>
      <c r="V47" s="10">
        <v>22</v>
      </c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</row>
    <row r="48" spans="1:59" ht="39.950000000000003" customHeight="1" x14ac:dyDescent="0.25">
      <c r="A48" s="17">
        <v>38</v>
      </c>
      <c r="B48" s="12" t="s">
        <v>17</v>
      </c>
      <c r="C48" s="74">
        <v>0</v>
      </c>
      <c r="D48" s="74">
        <v>1</v>
      </c>
      <c r="E48" s="74">
        <v>2</v>
      </c>
      <c r="F48" s="74">
        <v>0</v>
      </c>
      <c r="G48" s="74">
        <v>0</v>
      </c>
      <c r="H48" s="74">
        <v>0</v>
      </c>
      <c r="I48" s="74">
        <v>1</v>
      </c>
      <c r="J48" s="74">
        <v>1</v>
      </c>
      <c r="K48" s="74">
        <v>0</v>
      </c>
      <c r="L48" s="74">
        <v>0</v>
      </c>
      <c r="M48" s="74">
        <v>4</v>
      </c>
      <c r="N48" s="75">
        <v>0</v>
      </c>
      <c r="O48" s="75">
        <v>0</v>
      </c>
      <c r="P48" s="75">
        <v>0</v>
      </c>
      <c r="Q48" s="75">
        <v>0</v>
      </c>
      <c r="R48" s="74">
        <v>0</v>
      </c>
      <c r="S48" s="74">
        <v>0</v>
      </c>
      <c r="T48" s="25">
        <f t="shared" si="0"/>
        <v>9</v>
      </c>
      <c r="U48" s="16">
        <v>9</v>
      </c>
      <c r="V48" s="10">
        <v>23</v>
      </c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</row>
    <row r="49" spans="1:59" ht="17.100000000000001" customHeight="1" x14ac:dyDescent="0.25">
      <c r="A49" s="17">
        <v>39</v>
      </c>
      <c r="B49" s="12" t="s">
        <v>29</v>
      </c>
      <c r="C49" s="92" t="s">
        <v>69</v>
      </c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4"/>
      <c r="T49" s="24"/>
      <c r="U49" s="16">
        <f t="shared" ref="U49:U54" si="1">SUM(C49:S49)</f>
        <v>0</v>
      </c>
      <c r="V49" s="26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</row>
    <row r="50" spans="1:59" ht="17.100000000000001" customHeight="1" x14ac:dyDescent="0.25">
      <c r="A50" s="17">
        <v>40</v>
      </c>
      <c r="B50" s="103" t="s">
        <v>60</v>
      </c>
      <c r="C50" s="88" t="s">
        <v>69</v>
      </c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90"/>
      <c r="T50" s="24"/>
      <c r="U50" s="16">
        <f t="shared" si="1"/>
        <v>0</v>
      </c>
      <c r="V50" s="26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</row>
    <row r="51" spans="1:59" ht="17.100000000000001" customHeight="1" x14ac:dyDescent="0.25">
      <c r="A51" s="17">
        <v>41</v>
      </c>
      <c r="B51" s="103" t="s">
        <v>61</v>
      </c>
      <c r="C51" s="88" t="s">
        <v>69</v>
      </c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90"/>
      <c r="T51" s="24"/>
      <c r="U51" s="16">
        <f t="shared" si="1"/>
        <v>0</v>
      </c>
      <c r="V51" s="26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</row>
    <row r="52" spans="1:59" ht="26.25" customHeight="1" x14ac:dyDescent="0.25">
      <c r="A52" s="17">
        <v>42</v>
      </c>
      <c r="B52" s="103" t="s">
        <v>62</v>
      </c>
      <c r="C52" s="88" t="s">
        <v>69</v>
      </c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90"/>
      <c r="T52" s="24"/>
      <c r="U52" s="16">
        <f t="shared" si="1"/>
        <v>0</v>
      </c>
      <c r="V52" s="26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</row>
    <row r="53" spans="1:59" ht="26.25" customHeight="1" x14ac:dyDescent="0.25">
      <c r="A53" s="17">
        <v>43</v>
      </c>
      <c r="B53" s="38" t="s">
        <v>63</v>
      </c>
      <c r="C53" s="88" t="s">
        <v>69</v>
      </c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90"/>
      <c r="T53" s="24"/>
      <c r="U53" s="16">
        <f t="shared" si="1"/>
        <v>0</v>
      </c>
      <c r="V53" s="26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</row>
    <row r="54" spans="1:59" ht="17.100000000000001" customHeight="1" x14ac:dyDescent="0.25">
      <c r="A54" s="17">
        <v>44</v>
      </c>
      <c r="B54" s="103" t="s">
        <v>64</v>
      </c>
      <c r="C54" s="88" t="s">
        <v>69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90"/>
      <c r="T54" s="24"/>
      <c r="U54" s="16">
        <f t="shared" si="1"/>
        <v>0</v>
      </c>
      <c r="V54" s="27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</row>
  </sheetData>
  <sortState ref="A1:V67">
    <sortCondition ref="V1:V67"/>
  </sortState>
  <mergeCells count="17">
    <mergeCell ref="C54:S54"/>
    <mergeCell ref="R8:S8"/>
    <mergeCell ref="U8:U9"/>
    <mergeCell ref="V8:V9"/>
    <mergeCell ref="B8:B9"/>
    <mergeCell ref="C49:S49"/>
    <mergeCell ref="C50:S50"/>
    <mergeCell ref="C51:S51"/>
    <mergeCell ref="C52:S52"/>
    <mergeCell ref="C53:S53"/>
    <mergeCell ref="A3:V3"/>
    <mergeCell ref="A6:V6"/>
    <mergeCell ref="A8:A9"/>
    <mergeCell ref="C8:G8"/>
    <mergeCell ref="H8:L8"/>
    <mergeCell ref="M8:O8"/>
    <mergeCell ref="P8:Q8"/>
  </mergeCells>
  <pageMargins left="0.19685039370078741" right="0.11811023622047245" top="0.35433070866141736" bottom="0.15748031496062992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4"/>
  <sheetViews>
    <sheetView tabSelected="1" view="pageBreakPreview" topLeftCell="B22" zoomScale="75" zoomScaleNormal="75" zoomScaleSheetLayoutView="75" workbookViewId="0">
      <selection activeCell="AG37" sqref="AG37"/>
    </sheetView>
  </sheetViews>
  <sheetFormatPr defaultRowHeight="15.75" x14ac:dyDescent="0.25"/>
  <cols>
    <col min="1" max="1" width="4.7109375" style="61" hidden="1" customWidth="1"/>
    <col min="2" max="2" width="4.7109375" style="61" customWidth="1"/>
    <col min="3" max="3" width="59.85546875" customWidth="1"/>
    <col min="4" max="4" width="8.140625" customWidth="1"/>
    <col min="5" max="5" width="7" customWidth="1"/>
    <col min="6" max="6" width="9.85546875" customWidth="1"/>
    <col min="7" max="7" width="10" customWidth="1"/>
    <col min="8" max="8" width="9.42578125" customWidth="1"/>
    <col min="9" max="9" width="7.28515625" customWidth="1"/>
    <col min="10" max="10" width="6.42578125" customWidth="1"/>
    <col min="11" max="11" width="7.28515625" customWidth="1"/>
    <col min="12" max="12" width="8.5703125" customWidth="1"/>
    <col min="13" max="13" width="6.85546875" customWidth="1"/>
    <col min="14" max="14" width="5.85546875" style="62" customWidth="1"/>
    <col min="15" max="15" width="11" customWidth="1"/>
    <col min="16" max="16" width="5.28515625" style="79" customWidth="1"/>
    <col min="17" max="17" width="6.42578125" customWidth="1"/>
    <col min="18" max="18" width="8" customWidth="1"/>
    <col min="19" max="19" width="6.28515625" customWidth="1"/>
    <col min="20" max="20" width="6.85546875" customWidth="1"/>
    <col min="21" max="21" width="8.140625" customWidth="1"/>
    <col min="22" max="22" width="7.85546875" style="61" customWidth="1"/>
    <col min="23" max="23" width="7.28515625" style="63" customWidth="1"/>
  </cols>
  <sheetData>
    <row r="2" spans="1:23" ht="18.75" customHeight="1" x14ac:dyDescent="0.25">
      <c r="A2" s="83" t="s">
        <v>128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</row>
    <row r="4" spans="1:23" ht="99" customHeight="1" x14ac:dyDescent="0.25">
      <c r="A4" s="100" t="s">
        <v>46</v>
      </c>
      <c r="B4" s="100" t="s">
        <v>72</v>
      </c>
      <c r="C4" s="100" t="s">
        <v>73</v>
      </c>
      <c r="D4" s="85" t="s">
        <v>49</v>
      </c>
      <c r="E4" s="86"/>
      <c r="F4" s="86"/>
      <c r="G4" s="86"/>
      <c r="H4" s="87"/>
      <c r="I4" s="85" t="s">
        <v>50</v>
      </c>
      <c r="J4" s="86"/>
      <c r="K4" s="86"/>
      <c r="L4" s="86"/>
      <c r="M4" s="87"/>
      <c r="N4" s="85" t="s">
        <v>74</v>
      </c>
      <c r="O4" s="86"/>
      <c r="P4" s="87"/>
      <c r="Q4" s="85" t="s">
        <v>51</v>
      </c>
      <c r="R4" s="87"/>
      <c r="S4" s="85" t="s">
        <v>52</v>
      </c>
      <c r="T4" s="86"/>
      <c r="U4" s="87"/>
      <c r="V4" s="98" t="s">
        <v>47</v>
      </c>
      <c r="W4" s="98" t="s">
        <v>48</v>
      </c>
    </row>
    <row r="5" spans="1:23" ht="245.1" customHeight="1" x14ac:dyDescent="0.25">
      <c r="A5" s="101"/>
      <c r="B5" s="101"/>
      <c r="C5" s="102"/>
      <c r="D5" s="7" t="s">
        <v>75</v>
      </c>
      <c r="E5" s="7" t="s">
        <v>2</v>
      </c>
      <c r="F5" s="7" t="s">
        <v>76</v>
      </c>
      <c r="G5" s="7" t="s">
        <v>77</v>
      </c>
      <c r="H5" s="7" t="s">
        <v>78</v>
      </c>
      <c r="I5" s="7" t="s">
        <v>7</v>
      </c>
      <c r="J5" s="7" t="s">
        <v>79</v>
      </c>
      <c r="K5" s="7" t="s">
        <v>80</v>
      </c>
      <c r="L5" s="7" t="s">
        <v>81</v>
      </c>
      <c r="M5" s="7" t="s">
        <v>8</v>
      </c>
      <c r="N5" s="31" t="s">
        <v>82</v>
      </c>
      <c r="O5" s="7" t="s">
        <v>83</v>
      </c>
      <c r="P5" s="9" t="s">
        <v>84</v>
      </c>
      <c r="Q5" s="7" t="s">
        <v>11</v>
      </c>
      <c r="R5" s="7" t="s">
        <v>12</v>
      </c>
      <c r="S5" s="7" t="s">
        <v>13</v>
      </c>
      <c r="T5" s="7" t="s">
        <v>85</v>
      </c>
      <c r="U5" s="7" t="s">
        <v>86</v>
      </c>
      <c r="V5" s="99"/>
      <c r="W5" s="99"/>
    </row>
    <row r="6" spans="1:23" ht="17.25" hidden="1" customHeight="1" x14ac:dyDescent="0.25">
      <c r="A6" s="102"/>
      <c r="B6" s="32"/>
      <c r="C6" s="33"/>
      <c r="D6" s="7"/>
      <c r="E6" s="7"/>
      <c r="F6" s="7"/>
      <c r="G6" s="34">
        <v>22</v>
      </c>
      <c r="H6" s="34">
        <v>20</v>
      </c>
      <c r="I6" s="34">
        <v>10.31</v>
      </c>
      <c r="J6" s="34">
        <v>24</v>
      </c>
      <c r="K6" s="34">
        <v>27</v>
      </c>
      <c r="L6" s="34">
        <v>26</v>
      </c>
      <c r="M6" s="34">
        <v>17</v>
      </c>
      <c r="N6" s="35">
        <v>12</v>
      </c>
      <c r="O6" s="34">
        <v>3</v>
      </c>
      <c r="P6" s="80" t="s">
        <v>87</v>
      </c>
      <c r="Q6" s="34">
        <v>13.25</v>
      </c>
      <c r="R6" s="34">
        <v>29</v>
      </c>
      <c r="S6" s="34">
        <v>33</v>
      </c>
      <c r="T6" s="34">
        <v>35</v>
      </c>
      <c r="U6" s="34">
        <v>34</v>
      </c>
      <c r="V6" s="36"/>
      <c r="W6" s="36"/>
    </row>
    <row r="7" spans="1:23" s="40" customFormat="1" ht="35.1" customHeight="1" x14ac:dyDescent="0.2">
      <c r="A7" s="37">
        <v>2</v>
      </c>
      <c r="B7" s="37">
        <v>1</v>
      </c>
      <c r="C7" s="38" t="s">
        <v>88</v>
      </c>
      <c r="D7" s="64">
        <v>0</v>
      </c>
      <c r="E7" s="64">
        <v>1</v>
      </c>
      <c r="F7" s="64">
        <v>2</v>
      </c>
      <c r="G7" s="64">
        <v>5</v>
      </c>
      <c r="H7" s="64">
        <v>5</v>
      </c>
      <c r="I7" s="64">
        <v>5</v>
      </c>
      <c r="J7" s="64">
        <v>5</v>
      </c>
      <c r="K7" s="64">
        <v>3</v>
      </c>
      <c r="L7" s="64">
        <v>3</v>
      </c>
      <c r="M7" s="64">
        <v>5</v>
      </c>
      <c r="N7" s="65">
        <v>5</v>
      </c>
      <c r="O7" s="64">
        <v>5</v>
      </c>
      <c r="P7" s="69">
        <v>5</v>
      </c>
      <c r="Q7" s="64">
        <v>5</v>
      </c>
      <c r="R7" s="64">
        <v>5</v>
      </c>
      <c r="S7" s="64">
        <v>5</v>
      </c>
      <c r="T7" s="64">
        <v>5</v>
      </c>
      <c r="U7" s="64">
        <v>5</v>
      </c>
      <c r="V7" s="66">
        <f t="shared" ref="V7:V40" si="0">SUM(D7+E7+F7+G7+H7+I7+J7+K7+L7+M7+N7+O7+P7+Q7+R7+S7+T7+U7)</f>
        <v>74</v>
      </c>
      <c r="W7" s="66">
        <v>1</v>
      </c>
    </row>
    <row r="8" spans="1:23" s="40" customFormat="1" ht="35.1" customHeight="1" x14ac:dyDescent="0.2">
      <c r="A8" s="37">
        <v>4</v>
      </c>
      <c r="B8" s="37">
        <v>2</v>
      </c>
      <c r="C8" s="38" t="s">
        <v>89</v>
      </c>
      <c r="D8" s="64">
        <v>0</v>
      </c>
      <c r="E8" s="64">
        <v>1</v>
      </c>
      <c r="F8" s="64">
        <v>2</v>
      </c>
      <c r="G8" s="67">
        <v>5</v>
      </c>
      <c r="H8" s="67">
        <v>5</v>
      </c>
      <c r="I8" s="67">
        <v>5</v>
      </c>
      <c r="J8" s="67">
        <v>5</v>
      </c>
      <c r="K8" s="67">
        <v>3</v>
      </c>
      <c r="L8" s="67">
        <v>3</v>
      </c>
      <c r="M8" s="67">
        <v>5</v>
      </c>
      <c r="N8" s="67">
        <v>5</v>
      </c>
      <c r="O8" s="67">
        <v>5</v>
      </c>
      <c r="P8" s="73">
        <v>5</v>
      </c>
      <c r="Q8" s="67">
        <v>5</v>
      </c>
      <c r="R8" s="67">
        <v>5</v>
      </c>
      <c r="S8" s="67">
        <v>5</v>
      </c>
      <c r="T8" s="67">
        <v>5</v>
      </c>
      <c r="U8" s="67">
        <v>5</v>
      </c>
      <c r="V8" s="66">
        <f t="shared" si="0"/>
        <v>74</v>
      </c>
      <c r="W8" s="66">
        <v>1</v>
      </c>
    </row>
    <row r="9" spans="1:23" s="40" customFormat="1" ht="35.1" customHeight="1" x14ac:dyDescent="0.2">
      <c r="A9" s="37">
        <v>5</v>
      </c>
      <c r="B9" s="37">
        <v>3</v>
      </c>
      <c r="C9" s="38" t="s">
        <v>90</v>
      </c>
      <c r="D9" s="64">
        <v>0</v>
      </c>
      <c r="E9" s="64">
        <v>1</v>
      </c>
      <c r="F9" s="64">
        <v>2</v>
      </c>
      <c r="G9" s="64">
        <v>5</v>
      </c>
      <c r="H9" s="64">
        <v>5</v>
      </c>
      <c r="I9" s="64">
        <v>5</v>
      </c>
      <c r="J9" s="64">
        <v>5</v>
      </c>
      <c r="K9" s="64">
        <v>2</v>
      </c>
      <c r="L9" s="64">
        <v>3</v>
      </c>
      <c r="M9" s="64">
        <v>5</v>
      </c>
      <c r="N9" s="65">
        <v>5</v>
      </c>
      <c r="O9" s="64">
        <v>5</v>
      </c>
      <c r="P9" s="69">
        <v>5</v>
      </c>
      <c r="Q9" s="64">
        <v>5</v>
      </c>
      <c r="R9" s="64">
        <v>5</v>
      </c>
      <c r="S9" s="64">
        <v>5</v>
      </c>
      <c r="T9" s="64">
        <v>5</v>
      </c>
      <c r="U9" s="64">
        <v>5</v>
      </c>
      <c r="V9" s="66">
        <f t="shared" si="0"/>
        <v>73</v>
      </c>
      <c r="W9" s="66">
        <v>2</v>
      </c>
    </row>
    <row r="10" spans="1:23" s="40" customFormat="1" ht="35.1" customHeight="1" x14ac:dyDescent="0.2">
      <c r="A10" s="37">
        <v>11</v>
      </c>
      <c r="B10" s="37">
        <v>4</v>
      </c>
      <c r="C10" s="38" t="s">
        <v>91</v>
      </c>
      <c r="D10" s="64">
        <v>0</v>
      </c>
      <c r="E10" s="64">
        <v>1</v>
      </c>
      <c r="F10" s="64">
        <v>2</v>
      </c>
      <c r="G10" s="64">
        <v>5</v>
      </c>
      <c r="H10" s="64">
        <v>5</v>
      </c>
      <c r="I10" s="64">
        <v>5</v>
      </c>
      <c r="J10" s="64">
        <v>5</v>
      </c>
      <c r="K10" s="64">
        <v>3</v>
      </c>
      <c r="L10" s="64">
        <v>3</v>
      </c>
      <c r="M10" s="64">
        <v>5</v>
      </c>
      <c r="N10" s="65">
        <v>4</v>
      </c>
      <c r="O10" s="64">
        <v>5</v>
      </c>
      <c r="P10" s="69">
        <v>5</v>
      </c>
      <c r="Q10" s="64">
        <v>5</v>
      </c>
      <c r="R10" s="64">
        <v>5</v>
      </c>
      <c r="S10" s="64">
        <v>5</v>
      </c>
      <c r="T10" s="64">
        <v>5</v>
      </c>
      <c r="U10" s="64">
        <v>5</v>
      </c>
      <c r="V10" s="66">
        <f t="shared" si="0"/>
        <v>73</v>
      </c>
      <c r="W10" s="66">
        <v>2</v>
      </c>
    </row>
    <row r="11" spans="1:23" s="40" customFormat="1" ht="35.1" customHeight="1" x14ac:dyDescent="0.2">
      <c r="A11" s="37">
        <v>1</v>
      </c>
      <c r="B11" s="39">
        <v>5</v>
      </c>
      <c r="C11" s="41" t="s">
        <v>92</v>
      </c>
      <c r="D11" s="65">
        <v>0</v>
      </c>
      <c r="E11" s="65">
        <v>1</v>
      </c>
      <c r="F11" s="65">
        <v>1</v>
      </c>
      <c r="G11" s="65">
        <v>5</v>
      </c>
      <c r="H11" s="65">
        <v>5</v>
      </c>
      <c r="I11" s="65">
        <v>5</v>
      </c>
      <c r="J11" s="65">
        <v>4</v>
      </c>
      <c r="K11" s="65">
        <v>3</v>
      </c>
      <c r="L11" s="65">
        <v>3</v>
      </c>
      <c r="M11" s="65">
        <v>5</v>
      </c>
      <c r="N11" s="65">
        <v>5</v>
      </c>
      <c r="O11" s="65">
        <v>5</v>
      </c>
      <c r="P11" s="69">
        <v>5</v>
      </c>
      <c r="Q11" s="65">
        <v>5</v>
      </c>
      <c r="R11" s="65">
        <v>5</v>
      </c>
      <c r="S11" s="65">
        <v>5</v>
      </c>
      <c r="T11" s="65">
        <v>5</v>
      </c>
      <c r="U11" s="65">
        <v>5</v>
      </c>
      <c r="V11" s="68">
        <f t="shared" si="0"/>
        <v>72</v>
      </c>
      <c r="W11" s="68">
        <v>3</v>
      </c>
    </row>
    <row r="12" spans="1:23" s="40" customFormat="1" ht="35.1" customHeight="1" x14ac:dyDescent="0.2">
      <c r="A12" s="37">
        <v>3</v>
      </c>
      <c r="B12" s="37">
        <v>6</v>
      </c>
      <c r="C12" s="41" t="s">
        <v>93</v>
      </c>
      <c r="D12" s="65">
        <v>0</v>
      </c>
      <c r="E12" s="65">
        <v>1</v>
      </c>
      <c r="F12" s="65">
        <v>2</v>
      </c>
      <c r="G12" s="65">
        <v>5</v>
      </c>
      <c r="H12" s="65">
        <v>5</v>
      </c>
      <c r="I12" s="65">
        <v>5</v>
      </c>
      <c r="J12" s="65">
        <v>5</v>
      </c>
      <c r="K12" s="65">
        <v>3</v>
      </c>
      <c r="L12" s="65">
        <v>3</v>
      </c>
      <c r="M12" s="65">
        <v>5</v>
      </c>
      <c r="N12" s="65">
        <v>4</v>
      </c>
      <c r="O12" s="65">
        <v>4</v>
      </c>
      <c r="P12" s="69">
        <v>5</v>
      </c>
      <c r="Q12" s="65">
        <v>5</v>
      </c>
      <c r="R12" s="65">
        <v>5</v>
      </c>
      <c r="S12" s="65">
        <v>5</v>
      </c>
      <c r="T12" s="65">
        <v>5</v>
      </c>
      <c r="U12" s="65">
        <v>5</v>
      </c>
      <c r="V12" s="68">
        <f t="shared" si="0"/>
        <v>72</v>
      </c>
      <c r="W12" s="66">
        <v>3</v>
      </c>
    </row>
    <row r="13" spans="1:23" s="40" customFormat="1" ht="35.1" customHeight="1" x14ac:dyDescent="0.2">
      <c r="A13" s="37">
        <v>15</v>
      </c>
      <c r="B13" s="37">
        <v>7</v>
      </c>
      <c r="C13" s="38" t="s">
        <v>94</v>
      </c>
      <c r="D13" s="64">
        <v>0</v>
      </c>
      <c r="E13" s="69">
        <v>1</v>
      </c>
      <c r="F13" s="69">
        <v>2</v>
      </c>
      <c r="G13" s="67">
        <v>5</v>
      </c>
      <c r="H13" s="67">
        <v>5</v>
      </c>
      <c r="I13" s="67">
        <v>5</v>
      </c>
      <c r="J13" s="67">
        <v>5</v>
      </c>
      <c r="K13" s="67">
        <v>3</v>
      </c>
      <c r="L13" s="67">
        <v>3</v>
      </c>
      <c r="M13" s="67">
        <v>5</v>
      </c>
      <c r="N13" s="67">
        <v>4</v>
      </c>
      <c r="O13" s="67">
        <v>4</v>
      </c>
      <c r="P13" s="73">
        <v>5</v>
      </c>
      <c r="Q13" s="67">
        <v>5</v>
      </c>
      <c r="R13" s="67">
        <v>5</v>
      </c>
      <c r="S13" s="67">
        <v>5</v>
      </c>
      <c r="T13" s="67">
        <v>5</v>
      </c>
      <c r="U13" s="67">
        <v>5</v>
      </c>
      <c r="V13" s="66">
        <f t="shared" si="0"/>
        <v>72</v>
      </c>
      <c r="W13" s="66">
        <v>3</v>
      </c>
    </row>
    <row r="14" spans="1:23" s="40" customFormat="1" ht="35.1" customHeight="1" x14ac:dyDescent="0.2">
      <c r="A14" s="37">
        <v>22</v>
      </c>
      <c r="B14" s="37">
        <v>8</v>
      </c>
      <c r="C14" s="38" t="s">
        <v>95</v>
      </c>
      <c r="D14" s="64">
        <v>0</v>
      </c>
      <c r="E14" s="69">
        <v>1</v>
      </c>
      <c r="F14" s="69">
        <v>2</v>
      </c>
      <c r="G14" s="64">
        <v>5</v>
      </c>
      <c r="H14" s="64">
        <v>5</v>
      </c>
      <c r="I14" s="64">
        <v>4</v>
      </c>
      <c r="J14" s="64">
        <v>5</v>
      </c>
      <c r="K14" s="64">
        <v>3</v>
      </c>
      <c r="L14" s="64">
        <v>3</v>
      </c>
      <c r="M14" s="64">
        <v>5</v>
      </c>
      <c r="N14" s="65">
        <v>4</v>
      </c>
      <c r="O14" s="64">
        <v>4</v>
      </c>
      <c r="P14" s="69">
        <v>5</v>
      </c>
      <c r="Q14" s="64">
        <v>5</v>
      </c>
      <c r="R14" s="64">
        <v>5</v>
      </c>
      <c r="S14" s="64">
        <v>5</v>
      </c>
      <c r="T14" s="64">
        <v>5</v>
      </c>
      <c r="U14" s="64">
        <v>5</v>
      </c>
      <c r="V14" s="66">
        <f t="shared" si="0"/>
        <v>71</v>
      </c>
      <c r="W14" s="66">
        <v>4</v>
      </c>
    </row>
    <row r="15" spans="1:23" s="40" customFormat="1" ht="35.1" customHeight="1" x14ac:dyDescent="0.2">
      <c r="A15" s="37">
        <v>7</v>
      </c>
      <c r="B15" s="37">
        <v>9</v>
      </c>
      <c r="C15" s="43" t="s">
        <v>96</v>
      </c>
      <c r="D15" s="69">
        <v>0</v>
      </c>
      <c r="E15" s="69">
        <v>1</v>
      </c>
      <c r="F15" s="69">
        <v>2</v>
      </c>
      <c r="G15" s="69">
        <v>5</v>
      </c>
      <c r="H15" s="69">
        <v>5</v>
      </c>
      <c r="I15" s="69">
        <v>5</v>
      </c>
      <c r="J15" s="69">
        <v>5</v>
      </c>
      <c r="K15" s="69">
        <v>3</v>
      </c>
      <c r="L15" s="69">
        <v>1</v>
      </c>
      <c r="M15" s="69">
        <v>5</v>
      </c>
      <c r="N15" s="69">
        <v>5</v>
      </c>
      <c r="O15" s="69">
        <v>5</v>
      </c>
      <c r="P15" s="69">
        <v>5</v>
      </c>
      <c r="Q15" s="69">
        <v>5</v>
      </c>
      <c r="R15" s="69">
        <v>4</v>
      </c>
      <c r="S15" s="69">
        <v>5</v>
      </c>
      <c r="T15" s="69">
        <v>5</v>
      </c>
      <c r="U15" s="69">
        <v>5</v>
      </c>
      <c r="V15" s="70">
        <f t="shared" si="0"/>
        <v>71</v>
      </c>
      <c r="W15" s="66">
        <v>4</v>
      </c>
    </row>
    <row r="16" spans="1:23" s="40" customFormat="1" ht="35.1" customHeight="1" x14ac:dyDescent="0.2">
      <c r="A16" s="37">
        <v>17</v>
      </c>
      <c r="B16" s="37">
        <v>10</v>
      </c>
      <c r="C16" s="38" t="s">
        <v>97</v>
      </c>
      <c r="D16" s="64">
        <v>0</v>
      </c>
      <c r="E16" s="69">
        <v>1</v>
      </c>
      <c r="F16" s="69">
        <v>2</v>
      </c>
      <c r="G16" s="64">
        <v>4</v>
      </c>
      <c r="H16" s="64">
        <v>5</v>
      </c>
      <c r="I16" s="64">
        <v>5</v>
      </c>
      <c r="J16" s="64">
        <v>5</v>
      </c>
      <c r="K16" s="64">
        <v>3</v>
      </c>
      <c r="L16" s="64">
        <v>2</v>
      </c>
      <c r="M16" s="64">
        <v>4</v>
      </c>
      <c r="N16" s="65">
        <v>5</v>
      </c>
      <c r="O16" s="64">
        <v>5</v>
      </c>
      <c r="P16" s="69">
        <v>5</v>
      </c>
      <c r="Q16" s="64">
        <v>5</v>
      </c>
      <c r="R16" s="64">
        <v>5</v>
      </c>
      <c r="S16" s="64">
        <v>5</v>
      </c>
      <c r="T16" s="64">
        <v>5</v>
      </c>
      <c r="U16" s="64">
        <v>5</v>
      </c>
      <c r="V16" s="66">
        <f t="shared" si="0"/>
        <v>71</v>
      </c>
      <c r="W16" s="66">
        <v>4</v>
      </c>
    </row>
    <row r="17" spans="1:23" s="40" customFormat="1" ht="35.1" customHeight="1" x14ac:dyDescent="0.2">
      <c r="A17" s="37">
        <v>20</v>
      </c>
      <c r="B17" s="37">
        <v>11</v>
      </c>
      <c r="C17" s="38" t="s">
        <v>98</v>
      </c>
      <c r="D17" s="64">
        <v>0</v>
      </c>
      <c r="E17" s="69">
        <v>1</v>
      </c>
      <c r="F17" s="69">
        <v>2</v>
      </c>
      <c r="G17" s="64">
        <v>5</v>
      </c>
      <c r="H17" s="64">
        <v>5</v>
      </c>
      <c r="I17" s="64">
        <v>5</v>
      </c>
      <c r="J17" s="64">
        <v>5</v>
      </c>
      <c r="K17" s="64">
        <v>3</v>
      </c>
      <c r="L17" s="64">
        <v>1</v>
      </c>
      <c r="M17" s="64">
        <v>5</v>
      </c>
      <c r="N17" s="65">
        <v>4</v>
      </c>
      <c r="O17" s="64">
        <v>4</v>
      </c>
      <c r="P17" s="69">
        <v>5</v>
      </c>
      <c r="Q17" s="64">
        <v>5</v>
      </c>
      <c r="R17" s="64">
        <v>5</v>
      </c>
      <c r="S17" s="64">
        <v>5</v>
      </c>
      <c r="T17" s="64">
        <v>5</v>
      </c>
      <c r="U17" s="64">
        <v>5</v>
      </c>
      <c r="V17" s="66">
        <f t="shared" si="0"/>
        <v>70</v>
      </c>
      <c r="W17" s="66">
        <v>5</v>
      </c>
    </row>
    <row r="18" spans="1:23" s="45" customFormat="1" ht="35.1" customHeight="1" x14ac:dyDescent="0.25">
      <c r="A18" s="39">
        <v>21</v>
      </c>
      <c r="B18" s="39">
        <v>12</v>
      </c>
      <c r="C18" s="41" t="s">
        <v>99</v>
      </c>
      <c r="D18" s="71">
        <v>0</v>
      </c>
      <c r="E18" s="69">
        <v>1</v>
      </c>
      <c r="F18" s="69">
        <v>2</v>
      </c>
      <c r="G18" s="65">
        <v>5</v>
      </c>
      <c r="H18" s="65">
        <v>5</v>
      </c>
      <c r="I18" s="65">
        <v>5</v>
      </c>
      <c r="J18" s="65">
        <v>5</v>
      </c>
      <c r="K18" s="65">
        <v>3</v>
      </c>
      <c r="L18" s="65">
        <v>2</v>
      </c>
      <c r="M18" s="65">
        <v>5</v>
      </c>
      <c r="N18" s="65">
        <v>3</v>
      </c>
      <c r="O18" s="65">
        <v>4</v>
      </c>
      <c r="P18" s="69">
        <v>5</v>
      </c>
      <c r="Q18" s="65">
        <v>5</v>
      </c>
      <c r="R18" s="65">
        <v>5</v>
      </c>
      <c r="S18" s="65">
        <v>5</v>
      </c>
      <c r="T18" s="65">
        <v>5</v>
      </c>
      <c r="U18" s="65">
        <v>5</v>
      </c>
      <c r="V18" s="66">
        <f t="shared" si="0"/>
        <v>70</v>
      </c>
      <c r="W18" s="68">
        <v>5</v>
      </c>
    </row>
    <row r="19" spans="1:23" s="45" customFormat="1" ht="35.1" customHeight="1" x14ac:dyDescent="0.25">
      <c r="A19" s="39">
        <v>24</v>
      </c>
      <c r="B19" s="39">
        <v>13</v>
      </c>
      <c r="C19" s="38" t="s">
        <v>100</v>
      </c>
      <c r="D19" s="64">
        <v>0</v>
      </c>
      <c r="E19" s="69">
        <v>1</v>
      </c>
      <c r="F19" s="69">
        <v>2</v>
      </c>
      <c r="G19" s="67">
        <v>5</v>
      </c>
      <c r="H19" s="67">
        <v>5</v>
      </c>
      <c r="I19" s="67">
        <v>5</v>
      </c>
      <c r="J19" s="67">
        <v>5</v>
      </c>
      <c r="K19" s="67">
        <v>2</v>
      </c>
      <c r="L19" s="67">
        <v>1</v>
      </c>
      <c r="M19" s="67">
        <v>5</v>
      </c>
      <c r="N19" s="67">
        <v>5</v>
      </c>
      <c r="O19" s="67">
        <v>3</v>
      </c>
      <c r="P19" s="73">
        <v>5</v>
      </c>
      <c r="Q19" s="67">
        <v>5</v>
      </c>
      <c r="R19" s="67">
        <v>5</v>
      </c>
      <c r="S19" s="67">
        <v>5</v>
      </c>
      <c r="T19" s="67">
        <v>5</v>
      </c>
      <c r="U19" s="67">
        <v>5</v>
      </c>
      <c r="V19" s="66">
        <f t="shared" si="0"/>
        <v>69</v>
      </c>
      <c r="W19" s="68">
        <v>6</v>
      </c>
    </row>
    <row r="20" spans="1:23" s="45" customFormat="1" ht="35.1" customHeight="1" x14ac:dyDescent="0.25">
      <c r="A20" s="39">
        <v>9</v>
      </c>
      <c r="B20" s="39">
        <v>14</v>
      </c>
      <c r="C20" s="38" t="s">
        <v>101</v>
      </c>
      <c r="D20" s="64">
        <v>0</v>
      </c>
      <c r="E20" s="69">
        <v>0</v>
      </c>
      <c r="F20" s="69">
        <v>0</v>
      </c>
      <c r="G20" s="64">
        <v>5</v>
      </c>
      <c r="H20" s="64">
        <v>5</v>
      </c>
      <c r="I20" s="64">
        <v>5</v>
      </c>
      <c r="J20" s="64">
        <v>5</v>
      </c>
      <c r="K20" s="64">
        <v>2</v>
      </c>
      <c r="L20" s="64">
        <v>2</v>
      </c>
      <c r="M20" s="64">
        <v>5</v>
      </c>
      <c r="N20" s="65">
        <v>4</v>
      </c>
      <c r="O20" s="64">
        <v>5</v>
      </c>
      <c r="P20" s="73">
        <v>5</v>
      </c>
      <c r="Q20" s="64">
        <v>5</v>
      </c>
      <c r="R20" s="64">
        <v>5</v>
      </c>
      <c r="S20" s="64">
        <v>5</v>
      </c>
      <c r="T20" s="64">
        <v>5</v>
      </c>
      <c r="U20" s="64">
        <v>5</v>
      </c>
      <c r="V20" s="66">
        <f t="shared" si="0"/>
        <v>68</v>
      </c>
      <c r="W20" s="68">
        <v>7</v>
      </c>
    </row>
    <row r="21" spans="1:23" s="46" customFormat="1" ht="35.1" customHeight="1" x14ac:dyDescent="0.25">
      <c r="A21" s="42">
        <v>12</v>
      </c>
      <c r="B21" s="42">
        <v>15</v>
      </c>
      <c r="C21" s="38" t="s">
        <v>102</v>
      </c>
      <c r="D21" s="64">
        <v>0</v>
      </c>
      <c r="E21" s="69">
        <v>1</v>
      </c>
      <c r="F21" s="69">
        <v>2</v>
      </c>
      <c r="G21" s="64">
        <v>5</v>
      </c>
      <c r="H21" s="64">
        <v>5</v>
      </c>
      <c r="I21" s="64">
        <v>5</v>
      </c>
      <c r="J21" s="64">
        <v>3</v>
      </c>
      <c r="K21" s="64">
        <v>2</v>
      </c>
      <c r="L21" s="64">
        <v>2</v>
      </c>
      <c r="M21" s="64">
        <v>5</v>
      </c>
      <c r="N21" s="65">
        <v>4</v>
      </c>
      <c r="O21" s="64">
        <v>4</v>
      </c>
      <c r="P21" s="69">
        <v>5</v>
      </c>
      <c r="Q21" s="64">
        <v>5</v>
      </c>
      <c r="R21" s="64">
        <v>5</v>
      </c>
      <c r="S21" s="64">
        <v>5</v>
      </c>
      <c r="T21" s="64">
        <v>5</v>
      </c>
      <c r="U21" s="64">
        <v>5</v>
      </c>
      <c r="V21" s="66">
        <f t="shared" si="0"/>
        <v>68</v>
      </c>
      <c r="W21" s="70">
        <v>7</v>
      </c>
    </row>
    <row r="22" spans="1:23" s="47" customFormat="1" ht="35.1" customHeight="1" x14ac:dyDescent="0.25">
      <c r="A22" s="37">
        <v>13</v>
      </c>
      <c r="B22" s="37">
        <v>16</v>
      </c>
      <c r="C22" s="38" t="s">
        <v>103</v>
      </c>
      <c r="D22" s="64">
        <v>0</v>
      </c>
      <c r="E22" s="69">
        <v>1</v>
      </c>
      <c r="F22" s="69">
        <v>2</v>
      </c>
      <c r="G22" s="67">
        <v>5</v>
      </c>
      <c r="H22" s="67">
        <v>5</v>
      </c>
      <c r="I22" s="67">
        <v>5</v>
      </c>
      <c r="J22" s="67">
        <v>0</v>
      </c>
      <c r="K22" s="67">
        <v>3</v>
      </c>
      <c r="L22" s="67">
        <v>3</v>
      </c>
      <c r="M22" s="67">
        <v>5</v>
      </c>
      <c r="N22" s="67">
        <v>4</v>
      </c>
      <c r="O22" s="67">
        <v>5</v>
      </c>
      <c r="P22" s="73">
        <v>5</v>
      </c>
      <c r="Q22" s="67">
        <v>5</v>
      </c>
      <c r="R22" s="67">
        <v>5</v>
      </c>
      <c r="S22" s="67">
        <v>5</v>
      </c>
      <c r="T22" s="67">
        <v>5</v>
      </c>
      <c r="U22" s="67">
        <v>5</v>
      </c>
      <c r="V22" s="66">
        <f t="shared" si="0"/>
        <v>68</v>
      </c>
      <c r="W22" s="66">
        <v>7</v>
      </c>
    </row>
    <row r="23" spans="1:23" s="45" customFormat="1" ht="35.1" customHeight="1" x14ac:dyDescent="0.25">
      <c r="A23" s="39">
        <v>14</v>
      </c>
      <c r="B23" s="39">
        <v>17</v>
      </c>
      <c r="C23" s="38" t="s">
        <v>104</v>
      </c>
      <c r="D23" s="64">
        <v>0</v>
      </c>
      <c r="E23" s="69">
        <v>1</v>
      </c>
      <c r="F23" s="69">
        <v>1</v>
      </c>
      <c r="G23" s="67">
        <v>3</v>
      </c>
      <c r="H23" s="67">
        <v>5</v>
      </c>
      <c r="I23" s="67">
        <v>5</v>
      </c>
      <c r="J23" s="67">
        <v>4</v>
      </c>
      <c r="K23" s="67">
        <v>2</v>
      </c>
      <c r="L23" s="67">
        <v>3</v>
      </c>
      <c r="M23" s="67">
        <v>5</v>
      </c>
      <c r="N23" s="67">
        <v>4</v>
      </c>
      <c r="O23" s="67">
        <v>4</v>
      </c>
      <c r="P23" s="73">
        <v>5</v>
      </c>
      <c r="Q23" s="67">
        <v>5</v>
      </c>
      <c r="R23" s="67">
        <v>5</v>
      </c>
      <c r="S23" s="67">
        <v>5</v>
      </c>
      <c r="T23" s="67">
        <v>5</v>
      </c>
      <c r="U23" s="67">
        <v>5</v>
      </c>
      <c r="V23" s="66">
        <f t="shared" si="0"/>
        <v>67</v>
      </c>
      <c r="W23" s="68">
        <v>8</v>
      </c>
    </row>
    <row r="24" spans="1:23" s="47" customFormat="1" ht="35.1" customHeight="1" x14ac:dyDescent="0.25">
      <c r="A24" s="37">
        <v>23</v>
      </c>
      <c r="B24" s="37">
        <v>18</v>
      </c>
      <c r="C24" s="38" t="s">
        <v>105</v>
      </c>
      <c r="D24" s="64">
        <v>0</v>
      </c>
      <c r="E24" s="69">
        <v>0</v>
      </c>
      <c r="F24" s="69">
        <v>0</v>
      </c>
      <c r="G24" s="64">
        <v>5</v>
      </c>
      <c r="H24" s="64">
        <v>5</v>
      </c>
      <c r="I24" s="64">
        <v>5</v>
      </c>
      <c r="J24" s="64">
        <v>5</v>
      </c>
      <c r="K24" s="64">
        <v>3</v>
      </c>
      <c r="L24" s="64">
        <v>3</v>
      </c>
      <c r="M24" s="64">
        <v>0</v>
      </c>
      <c r="N24" s="65">
        <v>5</v>
      </c>
      <c r="O24" s="64">
        <v>5</v>
      </c>
      <c r="P24" s="69">
        <v>5</v>
      </c>
      <c r="Q24" s="64">
        <v>5</v>
      </c>
      <c r="R24" s="64">
        <v>5</v>
      </c>
      <c r="S24" s="64">
        <v>5</v>
      </c>
      <c r="T24" s="64">
        <v>5</v>
      </c>
      <c r="U24" s="64">
        <v>5</v>
      </c>
      <c r="V24" s="66">
        <f t="shared" si="0"/>
        <v>66</v>
      </c>
      <c r="W24" s="66">
        <v>9</v>
      </c>
    </row>
    <row r="25" spans="1:23" s="45" customFormat="1" ht="35.1" customHeight="1" x14ac:dyDescent="0.25">
      <c r="A25" s="39">
        <v>6</v>
      </c>
      <c r="B25" s="39">
        <v>19</v>
      </c>
      <c r="C25" s="38" t="s">
        <v>106</v>
      </c>
      <c r="D25" s="64">
        <v>0</v>
      </c>
      <c r="E25" s="69">
        <v>1</v>
      </c>
      <c r="F25" s="69">
        <v>2</v>
      </c>
      <c r="G25" s="67">
        <v>5</v>
      </c>
      <c r="H25" s="67">
        <v>5</v>
      </c>
      <c r="I25" s="67">
        <v>5</v>
      </c>
      <c r="J25" s="67">
        <v>2</v>
      </c>
      <c r="K25" s="67">
        <v>2</v>
      </c>
      <c r="L25" s="67">
        <v>0</v>
      </c>
      <c r="M25" s="67">
        <v>5</v>
      </c>
      <c r="N25" s="67">
        <v>4</v>
      </c>
      <c r="O25" s="67">
        <v>4</v>
      </c>
      <c r="P25" s="73">
        <v>5</v>
      </c>
      <c r="Q25" s="67">
        <v>5</v>
      </c>
      <c r="R25" s="67">
        <v>5</v>
      </c>
      <c r="S25" s="67">
        <v>5</v>
      </c>
      <c r="T25" s="67">
        <v>5</v>
      </c>
      <c r="U25" s="67">
        <v>5</v>
      </c>
      <c r="V25" s="66">
        <f t="shared" si="0"/>
        <v>65</v>
      </c>
      <c r="W25" s="68">
        <v>10</v>
      </c>
    </row>
    <row r="26" spans="1:23" s="49" customFormat="1" ht="35.1" customHeight="1" x14ac:dyDescent="0.25">
      <c r="A26" s="39"/>
      <c r="B26" s="39">
        <v>20</v>
      </c>
      <c r="C26" s="41" t="s">
        <v>114</v>
      </c>
      <c r="D26" s="65">
        <v>0</v>
      </c>
      <c r="E26" s="65">
        <v>1</v>
      </c>
      <c r="F26" s="65">
        <v>2</v>
      </c>
      <c r="G26" s="65">
        <v>5</v>
      </c>
      <c r="H26" s="65">
        <v>3</v>
      </c>
      <c r="I26" s="65">
        <v>3</v>
      </c>
      <c r="J26" s="65">
        <v>3</v>
      </c>
      <c r="K26" s="65">
        <v>3</v>
      </c>
      <c r="L26" s="65">
        <v>3</v>
      </c>
      <c r="M26" s="65">
        <v>5</v>
      </c>
      <c r="N26" s="65">
        <v>4</v>
      </c>
      <c r="O26" s="65">
        <v>4</v>
      </c>
      <c r="P26" s="69">
        <v>5</v>
      </c>
      <c r="Q26" s="65">
        <v>5</v>
      </c>
      <c r="R26" s="65">
        <v>5</v>
      </c>
      <c r="S26" s="65">
        <v>5</v>
      </c>
      <c r="T26" s="65">
        <v>4</v>
      </c>
      <c r="U26" s="65">
        <v>5</v>
      </c>
      <c r="V26" s="68">
        <f t="shared" ref="V26" si="1">SUM(D26+E26+F26+G26+H26+I26+J26+K26+L26+M26+N26+O26+P26+Q26+R26+S26+T26+U26)</f>
        <v>65</v>
      </c>
      <c r="W26" s="68">
        <v>10</v>
      </c>
    </row>
    <row r="27" spans="1:23" s="47" customFormat="1" ht="35.1" customHeight="1" x14ac:dyDescent="0.25">
      <c r="A27" s="37">
        <v>10</v>
      </c>
      <c r="B27" s="37">
        <v>21</v>
      </c>
      <c r="C27" s="38" t="s">
        <v>107</v>
      </c>
      <c r="D27" s="64">
        <v>0</v>
      </c>
      <c r="E27" s="69">
        <v>1</v>
      </c>
      <c r="F27" s="69">
        <v>2</v>
      </c>
      <c r="G27" s="64">
        <v>5</v>
      </c>
      <c r="H27" s="64">
        <v>5</v>
      </c>
      <c r="I27" s="64">
        <v>5</v>
      </c>
      <c r="J27" s="64">
        <v>0</v>
      </c>
      <c r="K27" s="64">
        <v>2</v>
      </c>
      <c r="L27" s="64">
        <v>1</v>
      </c>
      <c r="M27" s="64">
        <v>5</v>
      </c>
      <c r="N27" s="65">
        <v>4</v>
      </c>
      <c r="O27" s="64">
        <v>4</v>
      </c>
      <c r="P27" s="69">
        <v>5</v>
      </c>
      <c r="Q27" s="64">
        <v>5</v>
      </c>
      <c r="R27" s="64">
        <v>5</v>
      </c>
      <c r="S27" s="64">
        <v>5</v>
      </c>
      <c r="T27" s="64">
        <v>5</v>
      </c>
      <c r="U27" s="64">
        <v>5</v>
      </c>
      <c r="V27" s="66">
        <f t="shared" si="0"/>
        <v>64</v>
      </c>
      <c r="W27" s="66">
        <v>11</v>
      </c>
    </row>
    <row r="28" spans="1:23" s="45" customFormat="1" ht="35.1" customHeight="1" x14ac:dyDescent="0.25">
      <c r="A28" s="39">
        <v>18</v>
      </c>
      <c r="B28" s="39">
        <v>22</v>
      </c>
      <c r="C28" s="38" t="s">
        <v>108</v>
      </c>
      <c r="D28" s="64">
        <v>0</v>
      </c>
      <c r="E28" s="69">
        <v>1</v>
      </c>
      <c r="F28" s="69">
        <v>2</v>
      </c>
      <c r="G28" s="64">
        <v>5</v>
      </c>
      <c r="H28" s="64">
        <v>5</v>
      </c>
      <c r="I28" s="64">
        <v>5</v>
      </c>
      <c r="J28" s="64">
        <v>0</v>
      </c>
      <c r="K28" s="64">
        <v>3</v>
      </c>
      <c r="L28" s="64">
        <v>3</v>
      </c>
      <c r="M28" s="64">
        <v>0</v>
      </c>
      <c r="N28" s="65">
        <v>5</v>
      </c>
      <c r="O28" s="64">
        <v>5</v>
      </c>
      <c r="P28" s="69">
        <v>5</v>
      </c>
      <c r="Q28" s="64">
        <v>5</v>
      </c>
      <c r="R28" s="64">
        <v>5</v>
      </c>
      <c r="S28" s="64">
        <v>5</v>
      </c>
      <c r="T28" s="64">
        <v>5</v>
      </c>
      <c r="U28" s="64">
        <v>5</v>
      </c>
      <c r="V28" s="66">
        <f t="shared" si="0"/>
        <v>64</v>
      </c>
      <c r="W28" s="68">
        <v>11</v>
      </c>
    </row>
    <row r="29" spans="1:23" s="48" customFormat="1" ht="35.1" customHeight="1" x14ac:dyDescent="0.25">
      <c r="A29" s="37">
        <v>19</v>
      </c>
      <c r="B29" s="37">
        <v>23</v>
      </c>
      <c r="C29" s="38" t="s">
        <v>109</v>
      </c>
      <c r="D29" s="64">
        <v>0</v>
      </c>
      <c r="E29" s="69">
        <v>0</v>
      </c>
      <c r="F29" s="69">
        <v>0</v>
      </c>
      <c r="G29" s="64">
        <v>5</v>
      </c>
      <c r="H29" s="64">
        <v>5</v>
      </c>
      <c r="I29" s="64">
        <v>4</v>
      </c>
      <c r="J29" s="64">
        <v>4</v>
      </c>
      <c r="K29" s="64">
        <v>1</v>
      </c>
      <c r="L29" s="64">
        <v>0</v>
      </c>
      <c r="M29" s="64">
        <v>5</v>
      </c>
      <c r="N29" s="65">
        <v>4</v>
      </c>
      <c r="O29" s="64">
        <v>5</v>
      </c>
      <c r="P29" s="69">
        <v>5</v>
      </c>
      <c r="Q29" s="64">
        <v>5</v>
      </c>
      <c r="R29" s="64">
        <v>5</v>
      </c>
      <c r="S29" s="64">
        <v>5</v>
      </c>
      <c r="T29" s="64">
        <v>5</v>
      </c>
      <c r="U29" s="64">
        <v>5</v>
      </c>
      <c r="V29" s="66">
        <f t="shared" si="0"/>
        <v>63</v>
      </c>
      <c r="W29" s="66">
        <v>12</v>
      </c>
    </row>
    <row r="30" spans="1:23" s="48" customFormat="1" ht="35.1" customHeight="1" x14ac:dyDescent="0.25">
      <c r="A30" s="37">
        <v>16</v>
      </c>
      <c r="B30" s="37">
        <v>24</v>
      </c>
      <c r="C30" s="38" t="s">
        <v>110</v>
      </c>
      <c r="D30" s="64">
        <v>0</v>
      </c>
      <c r="E30" s="69">
        <v>1</v>
      </c>
      <c r="F30" s="69">
        <v>2</v>
      </c>
      <c r="G30" s="64">
        <v>5</v>
      </c>
      <c r="H30" s="64">
        <v>2</v>
      </c>
      <c r="I30" s="64">
        <v>5</v>
      </c>
      <c r="J30" s="64">
        <v>3</v>
      </c>
      <c r="K30" s="64">
        <v>3</v>
      </c>
      <c r="L30" s="64">
        <v>3</v>
      </c>
      <c r="M30" s="64">
        <v>5</v>
      </c>
      <c r="N30" s="65">
        <v>1</v>
      </c>
      <c r="O30" s="64">
        <v>5</v>
      </c>
      <c r="P30" s="69">
        <v>5</v>
      </c>
      <c r="Q30" s="64">
        <v>5</v>
      </c>
      <c r="R30" s="64">
        <v>4</v>
      </c>
      <c r="S30" s="64">
        <v>4</v>
      </c>
      <c r="T30" s="64">
        <v>5</v>
      </c>
      <c r="U30" s="64">
        <v>4</v>
      </c>
      <c r="V30" s="66">
        <f t="shared" si="0"/>
        <v>62</v>
      </c>
      <c r="W30" s="66">
        <v>13</v>
      </c>
    </row>
    <row r="31" spans="1:23" s="48" customFormat="1" ht="35.1" customHeight="1" x14ac:dyDescent="0.25">
      <c r="A31" s="37">
        <v>8</v>
      </c>
      <c r="B31" s="37">
        <v>25</v>
      </c>
      <c r="C31" s="41" t="s">
        <v>111</v>
      </c>
      <c r="D31" s="65">
        <v>0</v>
      </c>
      <c r="E31" s="65">
        <v>1</v>
      </c>
      <c r="F31" s="65">
        <v>1</v>
      </c>
      <c r="G31" s="72">
        <v>2</v>
      </c>
      <c r="H31" s="72">
        <v>5</v>
      </c>
      <c r="I31" s="72">
        <v>3</v>
      </c>
      <c r="J31" s="72">
        <v>2</v>
      </c>
      <c r="K31" s="72">
        <v>3</v>
      </c>
      <c r="L31" s="72">
        <v>2</v>
      </c>
      <c r="M31" s="72">
        <v>3</v>
      </c>
      <c r="N31" s="72">
        <v>5</v>
      </c>
      <c r="O31" s="72">
        <v>5</v>
      </c>
      <c r="P31" s="73">
        <v>5</v>
      </c>
      <c r="Q31" s="72">
        <v>5</v>
      </c>
      <c r="R31" s="72">
        <v>5</v>
      </c>
      <c r="S31" s="72">
        <v>5</v>
      </c>
      <c r="T31" s="72">
        <v>5</v>
      </c>
      <c r="U31" s="72">
        <v>5</v>
      </c>
      <c r="V31" s="68">
        <f t="shared" si="0"/>
        <v>62</v>
      </c>
      <c r="W31" s="66">
        <v>13</v>
      </c>
    </row>
    <row r="32" spans="1:23" s="49" customFormat="1" ht="35.1" customHeight="1" x14ac:dyDescent="0.25">
      <c r="A32" s="39"/>
      <c r="B32" s="39">
        <v>26</v>
      </c>
      <c r="C32" s="41" t="s">
        <v>112</v>
      </c>
      <c r="D32" s="65">
        <v>0</v>
      </c>
      <c r="E32" s="65">
        <v>1</v>
      </c>
      <c r="F32" s="65">
        <v>2</v>
      </c>
      <c r="G32" s="65">
        <v>4</v>
      </c>
      <c r="H32" s="65">
        <v>1</v>
      </c>
      <c r="I32" s="65">
        <v>5</v>
      </c>
      <c r="J32" s="65">
        <v>1</v>
      </c>
      <c r="K32" s="65">
        <v>2</v>
      </c>
      <c r="L32" s="65">
        <v>2</v>
      </c>
      <c r="M32" s="65">
        <v>5</v>
      </c>
      <c r="N32" s="65">
        <v>4</v>
      </c>
      <c r="O32" s="65">
        <v>4</v>
      </c>
      <c r="P32" s="69">
        <v>5</v>
      </c>
      <c r="Q32" s="65">
        <v>5</v>
      </c>
      <c r="R32" s="65">
        <v>5</v>
      </c>
      <c r="S32" s="65">
        <v>5</v>
      </c>
      <c r="T32" s="65">
        <v>5</v>
      </c>
      <c r="U32" s="65">
        <v>5</v>
      </c>
      <c r="V32" s="68">
        <f t="shared" si="0"/>
        <v>61</v>
      </c>
      <c r="W32" s="68">
        <v>14</v>
      </c>
    </row>
    <row r="33" spans="1:23" s="49" customFormat="1" ht="35.1" customHeight="1" x14ac:dyDescent="0.25">
      <c r="A33" s="39"/>
      <c r="B33" s="39">
        <v>27</v>
      </c>
      <c r="C33" s="38" t="s">
        <v>113</v>
      </c>
      <c r="D33" s="64">
        <v>0</v>
      </c>
      <c r="E33" s="64">
        <v>1</v>
      </c>
      <c r="F33" s="64">
        <v>1</v>
      </c>
      <c r="G33" s="67">
        <v>3</v>
      </c>
      <c r="H33" s="67">
        <v>1</v>
      </c>
      <c r="I33" s="67">
        <v>2</v>
      </c>
      <c r="J33" s="67">
        <v>5</v>
      </c>
      <c r="K33" s="67">
        <v>3</v>
      </c>
      <c r="L33" s="67">
        <v>3</v>
      </c>
      <c r="M33" s="67">
        <v>5</v>
      </c>
      <c r="N33" s="67">
        <v>2</v>
      </c>
      <c r="O33" s="67">
        <v>5</v>
      </c>
      <c r="P33" s="73">
        <v>5</v>
      </c>
      <c r="Q33" s="67">
        <v>5</v>
      </c>
      <c r="R33" s="67">
        <v>5</v>
      </c>
      <c r="S33" s="67">
        <v>5</v>
      </c>
      <c r="T33" s="67">
        <v>5</v>
      </c>
      <c r="U33" s="67">
        <v>5</v>
      </c>
      <c r="V33" s="66">
        <f t="shared" si="0"/>
        <v>61</v>
      </c>
      <c r="W33" s="68">
        <v>14</v>
      </c>
    </row>
    <row r="34" spans="1:23" s="50" customFormat="1" ht="35.1" customHeight="1" x14ac:dyDescent="0.25">
      <c r="A34" s="42"/>
      <c r="B34" s="42">
        <v>28</v>
      </c>
      <c r="C34" s="43" t="s">
        <v>115</v>
      </c>
      <c r="D34" s="69">
        <v>0</v>
      </c>
      <c r="E34" s="69">
        <v>1</v>
      </c>
      <c r="F34" s="69">
        <v>1</v>
      </c>
      <c r="G34" s="69">
        <v>3</v>
      </c>
      <c r="H34" s="69">
        <v>0</v>
      </c>
      <c r="I34" s="69">
        <v>5</v>
      </c>
      <c r="J34" s="69">
        <v>4</v>
      </c>
      <c r="K34" s="69">
        <v>2</v>
      </c>
      <c r="L34" s="69">
        <v>0</v>
      </c>
      <c r="M34" s="69">
        <v>4</v>
      </c>
      <c r="N34" s="69">
        <v>5</v>
      </c>
      <c r="O34" s="69">
        <v>4</v>
      </c>
      <c r="P34" s="69">
        <v>5</v>
      </c>
      <c r="Q34" s="69">
        <v>5</v>
      </c>
      <c r="R34" s="69">
        <v>5</v>
      </c>
      <c r="S34" s="69">
        <v>5</v>
      </c>
      <c r="T34" s="69">
        <v>5</v>
      </c>
      <c r="U34" s="69">
        <v>5</v>
      </c>
      <c r="V34" s="70">
        <f t="shared" si="0"/>
        <v>59</v>
      </c>
      <c r="W34" s="70">
        <v>15</v>
      </c>
    </row>
    <row r="35" spans="1:23" s="50" customFormat="1" ht="35.1" customHeight="1" x14ac:dyDescent="0.25">
      <c r="A35" s="42"/>
      <c r="B35" s="42">
        <v>29</v>
      </c>
      <c r="C35" s="43" t="s">
        <v>116</v>
      </c>
      <c r="D35" s="69">
        <v>0</v>
      </c>
      <c r="E35" s="69">
        <v>1</v>
      </c>
      <c r="F35" s="69">
        <v>2</v>
      </c>
      <c r="G35" s="73">
        <v>0</v>
      </c>
      <c r="H35" s="73">
        <v>0</v>
      </c>
      <c r="I35" s="73">
        <v>5</v>
      </c>
      <c r="J35" s="73">
        <v>5</v>
      </c>
      <c r="K35" s="73">
        <v>2</v>
      </c>
      <c r="L35" s="73">
        <v>1</v>
      </c>
      <c r="M35" s="73">
        <v>5</v>
      </c>
      <c r="N35" s="73">
        <v>4</v>
      </c>
      <c r="O35" s="73">
        <v>4</v>
      </c>
      <c r="P35" s="73">
        <v>5</v>
      </c>
      <c r="Q35" s="73">
        <v>5</v>
      </c>
      <c r="R35" s="73">
        <v>5</v>
      </c>
      <c r="S35" s="73">
        <v>5</v>
      </c>
      <c r="T35" s="73">
        <v>5</v>
      </c>
      <c r="U35" s="73">
        <v>5</v>
      </c>
      <c r="V35" s="70">
        <f t="shared" si="0"/>
        <v>59</v>
      </c>
      <c r="W35" s="70">
        <v>15</v>
      </c>
    </row>
    <row r="36" spans="1:23" s="50" customFormat="1" ht="35.1" customHeight="1" x14ac:dyDescent="0.25">
      <c r="A36" s="42"/>
      <c r="B36" s="42">
        <v>30</v>
      </c>
      <c r="C36" s="43" t="s">
        <v>117</v>
      </c>
      <c r="D36" s="69">
        <v>0</v>
      </c>
      <c r="E36" s="69">
        <v>0</v>
      </c>
      <c r="F36" s="69">
        <v>0</v>
      </c>
      <c r="G36" s="69">
        <v>5</v>
      </c>
      <c r="H36" s="69">
        <v>5</v>
      </c>
      <c r="I36" s="69">
        <v>2</v>
      </c>
      <c r="J36" s="69">
        <v>3</v>
      </c>
      <c r="K36" s="69">
        <v>2</v>
      </c>
      <c r="L36" s="69">
        <v>1</v>
      </c>
      <c r="M36" s="69">
        <v>5</v>
      </c>
      <c r="N36" s="69">
        <v>5</v>
      </c>
      <c r="O36" s="69">
        <v>1</v>
      </c>
      <c r="P36" s="69">
        <v>5</v>
      </c>
      <c r="Q36" s="69">
        <v>5</v>
      </c>
      <c r="R36" s="69">
        <v>3</v>
      </c>
      <c r="S36" s="69">
        <v>5</v>
      </c>
      <c r="T36" s="69">
        <v>5</v>
      </c>
      <c r="U36" s="69">
        <v>5</v>
      </c>
      <c r="V36" s="70">
        <f t="shared" si="0"/>
        <v>57</v>
      </c>
      <c r="W36" s="70">
        <v>16</v>
      </c>
    </row>
    <row r="37" spans="1:23" s="50" customFormat="1" ht="35.1" customHeight="1" x14ac:dyDescent="0.25">
      <c r="A37" s="42"/>
      <c r="B37" s="42">
        <v>31</v>
      </c>
      <c r="C37" s="43" t="s">
        <v>118</v>
      </c>
      <c r="D37" s="69">
        <v>0</v>
      </c>
      <c r="E37" s="69">
        <v>1</v>
      </c>
      <c r="F37" s="69">
        <v>1</v>
      </c>
      <c r="G37" s="73">
        <v>5</v>
      </c>
      <c r="H37" s="73">
        <v>0</v>
      </c>
      <c r="I37" s="73">
        <v>5</v>
      </c>
      <c r="J37" s="73">
        <v>5</v>
      </c>
      <c r="K37" s="73">
        <v>2</v>
      </c>
      <c r="L37" s="73">
        <v>0</v>
      </c>
      <c r="M37" s="73">
        <v>0</v>
      </c>
      <c r="N37" s="73">
        <v>5</v>
      </c>
      <c r="O37" s="73">
        <v>4</v>
      </c>
      <c r="P37" s="73">
        <v>5</v>
      </c>
      <c r="Q37" s="73">
        <v>5</v>
      </c>
      <c r="R37" s="73">
        <v>4</v>
      </c>
      <c r="S37" s="73">
        <v>5</v>
      </c>
      <c r="T37" s="73">
        <v>5</v>
      </c>
      <c r="U37" s="73">
        <v>5</v>
      </c>
      <c r="V37" s="70">
        <f t="shared" si="0"/>
        <v>57</v>
      </c>
      <c r="W37" s="70">
        <v>16</v>
      </c>
    </row>
    <row r="38" spans="1:23" s="50" customFormat="1" ht="35.1" customHeight="1" x14ac:dyDescent="0.25">
      <c r="A38" s="42"/>
      <c r="B38" s="42">
        <v>32</v>
      </c>
      <c r="C38" s="43" t="s">
        <v>119</v>
      </c>
      <c r="D38" s="69">
        <v>0</v>
      </c>
      <c r="E38" s="69">
        <v>1</v>
      </c>
      <c r="F38" s="69">
        <v>2</v>
      </c>
      <c r="G38" s="69">
        <v>5</v>
      </c>
      <c r="H38" s="69">
        <v>0</v>
      </c>
      <c r="I38" s="69">
        <v>5</v>
      </c>
      <c r="J38" s="69">
        <v>5</v>
      </c>
      <c r="K38" s="69">
        <v>3</v>
      </c>
      <c r="L38" s="69">
        <v>3</v>
      </c>
      <c r="M38" s="69">
        <v>0</v>
      </c>
      <c r="N38" s="69">
        <v>0</v>
      </c>
      <c r="O38" s="69">
        <v>0</v>
      </c>
      <c r="P38" s="69">
        <v>0</v>
      </c>
      <c r="Q38" s="69">
        <v>5</v>
      </c>
      <c r="R38" s="69">
        <v>5</v>
      </c>
      <c r="S38" s="69">
        <v>5</v>
      </c>
      <c r="T38" s="69">
        <v>5</v>
      </c>
      <c r="U38" s="69">
        <v>5</v>
      </c>
      <c r="V38" s="70">
        <f t="shared" si="0"/>
        <v>49</v>
      </c>
      <c r="W38" s="70">
        <v>17</v>
      </c>
    </row>
    <row r="39" spans="1:23" s="50" customFormat="1" ht="35.1" customHeight="1" x14ac:dyDescent="0.25">
      <c r="A39" s="42"/>
      <c r="B39" s="42">
        <v>33</v>
      </c>
      <c r="C39" s="43" t="s">
        <v>120</v>
      </c>
      <c r="D39" s="69">
        <v>0</v>
      </c>
      <c r="E39" s="69">
        <v>1</v>
      </c>
      <c r="F39" s="69">
        <v>1</v>
      </c>
      <c r="G39" s="69">
        <v>0</v>
      </c>
      <c r="H39" s="69">
        <v>0</v>
      </c>
      <c r="I39" s="69">
        <v>5</v>
      </c>
      <c r="J39" s="69">
        <v>0</v>
      </c>
      <c r="K39" s="69">
        <v>3</v>
      </c>
      <c r="L39" s="69">
        <v>3</v>
      </c>
      <c r="M39" s="69">
        <v>0</v>
      </c>
      <c r="N39" s="69">
        <v>5</v>
      </c>
      <c r="O39" s="69">
        <v>5</v>
      </c>
      <c r="P39" s="69">
        <v>5</v>
      </c>
      <c r="Q39" s="69">
        <v>0</v>
      </c>
      <c r="R39" s="69">
        <v>5</v>
      </c>
      <c r="S39" s="69">
        <v>5</v>
      </c>
      <c r="T39" s="69">
        <v>0</v>
      </c>
      <c r="U39" s="69">
        <v>0</v>
      </c>
      <c r="V39" s="70">
        <f t="shared" si="0"/>
        <v>38</v>
      </c>
      <c r="W39" s="70">
        <v>18</v>
      </c>
    </row>
    <row r="40" spans="1:23" s="50" customFormat="1" ht="35.1" customHeight="1" x14ac:dyDescent="0.25">
      <c r="A40" s="42"/>
      <c r="B40" s="42">
        <v>34</v>
      </c>
      <c r="C40" s="43" t="s">
        <v>121</v>
      </c>
      <c r="D40" s="69">
        <v>0</v>
      </c>
      <c r="E40" s="69">
        <v>1</v>
      </c>
      <c r="F40" s="69">
        <v>2</v>
      </c>
      <c r="G40" s="69">
        <v>0</v>
      </c>
      <c r="H40" s="69">
        <v>0</v>
      </c>
      <c r="I40" s="69">
        <v>0</v>
      </c>
      <c r="J40" s="69">
        <v>0</v>
      </c>
      <c r="K40" s="69">
        <v>0</v>
      </c>
      <c r="L40" s="69">
        <v>0</v>
      </c>
      <c r="M40" s="69">
        <v>0</v>
      </c>
      <c r="N40" s="69">
        <v>1</v>
      </c>
      <c r="O40" s="69">
        <v>1</v>
      </c>
      <c r="P40" s="69">
        <v>5</v>
      </c>
      <c r="Q40" s="69">
        <v>0</v>
      </c>
      <c r="R40" s="69">
        <v>0</v>
      </c>
      <c r="S40" s="69">
        <v>0</v>
      </c>
      <c r="T40" s="69">
        <v>0</v>
      </c>
      <c r="U40" s="69">
        <v>0</v>
      </c>
      <c r="V40" s="70">
        <f t="shared" si="0"/>
        <v>10</v>
      </c>
      <c r="W40" s="70">
        <v>19</v>
      </c>
    </row>
    <row r="41" spans="1:23" s="46" customFormat="1" ht="17.100000000000001" customHeight="1" x14ac:dyDescent="0.25">
      <c r="A41" s="51"/>
      <c r="B41" s="51">
        <v>35</v>
      </c>
      <c r="C41" s="43" t="s">
        <v>122</v>
      </c>
      <c r="D41" s="95" t="s">
        <v>69</v>
      </c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7"/>
      <c r="V41" s="44"/>
      <c r="W41" s="52"/>
    </row>
    <row r="42" spans="1:23" s="56" customFormat="1" ht="17.100000000000001" customHeight="1" x14ac:dyDescent="0.25">
      <c r="A42" s="53"/>
      <c r="B42" s="51">
        <v>36</v>
      </c>
      <c r="C42" s="43" t="s">
        <v>123</v>
      </c>
      <c r="D42" s="95" t="s">
        <v>69</v>
      </c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7"/>
      <c r="V42" s="54"/>
      <c r="W42" s="55"/>
    </row>
    <row r="43" spans="1:23" s="56" customFormat="1" ht="17.100000000000001" customHeight="1" x14ac:dyDescent="0.25">
      <c r="A43" s="53"/>
      <c r="B43" s="51">
        <v>37</v>
      </c>
      <c r="C43" s="57" t="s">
        <v>124</v>
      </c>
      <c r="D43" s="95" t="s">
        <v>69</v>
      </c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7"/>
      <c r="V43" s="54"/>
      <c r="W43" s="55"/>
    </row>
    <row r="44" spans="1:23" s="56" customFormat="1" ht="17.100000000000001" customHeight="1" x14ac:dyDescent="0.25">
      <c r="A44" s="53"/>
      <c r="B44" s="51">
        <v>38</v>
      </c>
      <c r="C44" s="43" t="s">
        <v>125</v>
      </c>
      <c r="D44" s="95" t="s">
        <v>69</v>
      </c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7"/>
      <c r="V44" s="54"/>
      <c r="W44" s="55"/>
    </row>
    <row r="45" spans="1:23" s="56" customFormat="1" ht="17.100000000000001" customHeight="1" x14ac:dyDescent="0.25">
      <c r="A45" s="53"/>
      <c r="B45" s="51">
        <v>39</v>
      </c>
      <c r="C45" s="43" t="s">
        <v>126</v>
      </c>
      <c r="D45" s="95" t="s">
        <v>69</v>
      </c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7"/>
      <c r="V45" s="54"/>
      <c r="W45" s="55"/>
    </row>
    <row r="46" spans="1:23" s="56" customFormat="1" ht="17.100000000000001" customHeight="1" x14ac:dyDescent="0.25">
      <c r="B46" s="51">
        <v>40</v>
      </c>
      <c r="C46" s="43" t="s">
        <v>60</v>
      </c>
      <c r="D46" s="95" t="s">
        <v>69</v>
      </c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7"/>
      <c r="V46" s="54"/>
      <c r="W46" s="55"/>
    </row>
    <row r="47" spans="1:23" s="56" customFormat="1" ht="17.100000000000001" customHeight="1" x14ac:dyDescent="0.25">
      <c r="B47" s="51">
        <v>41</v>
      </c>
      <c r="C47" s="43" t="s">
        <v>61</v>
      </c>
      <c r="D47" s="95" t="s">
        <v>69</v>
      </c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7"/>
      <c r="V47" s="54"/>
      <c r="W47" s="55"/>
    </row>
    <row r="48" spans="1:23" s="56" customFormat="1" ht="24.75" customHeight="1" x14ac:dyDescent="0.25">
      <c r="B48" s="51">
        <v>42</v>
      </c>
      <c r="C48" s="43" t="s">
        <v>62</v>
      </c>
      <c r="D48" s="95" t="s">
        <v>69</v>
      </c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7"/>
      <c r="V48" s="54"/>
      <c r="W48" s="55"/>
    </row>
    <row r="49" spans="1:23" s="56" customFormat="1" ht="24.75" customHeight="1" x14ac:dyDescent="0.25">
      <c r="B49" s="51">
        <v>43</v>
      </c>
      <c r="C49" s="43" t="s">
        <v>63</v>
      </c>
      <c r="D49" s="95" t="s">
        <v>69</v>
      </c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7"/>
      <c r="V49" s="54"/>
      <c r="W49" s="55"/>
    </row>
    <row r="50" spans="1:23" s="56" customFormat="1" ht="17.100000000000001" customHeight="1" x14ac:dyDescent="0.25">
      <c r="B50" s="51">
        <v>44</v>
      </c>
      <c r="C50" s="43" t="s">
        <v>64</v>
      </c>
      <c r="D50" s="95" t="s">
        <v>69</v>
      </c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7"/>
      <c r="V50" s="54"/>
      <c r="W50" s="58"/>
    </row>
    <row r="51" spans="1:23" s="59" customFormat="1" ht="15" x14ac:dyDescent="0.25">
      <c r="N51" s="60"/>
      <c r="P51" s="81"/>
    </row>
    <row r="54" spans="1:23" ht="33" customHeight="1" x14ac:dyDescent="0.25">
      <c r="A54"/>
    </row>
    <row r="64" spans="1:23" ht="46.5" customHeight="1" x14ac:dyDescent="0.25">
      <c r="A64"/>
    </row>
  </sheetData>
  <mergeCells count="21">
    <mergeCell ref="Q4:R4"/>
    <mergeCell ref="S4:U4"/>
    <mergeCell ref="V4:V5"/>
    <mergeCell ref="D46:U46"/>
    <mergeCell ref="D47:U47"/>
    <mergeCell ref="D4:H4"/>
    <mergeCell ref="I4:M4"/>
    <mergeCell ref="N4:P4"/>
    <mergeCell ref="D48:U48"/>
    <mergeCell ref="D49:U49"/>
    <mergeCell ref="D50:U50"/>
    <mergeCell ref="A2:W2"/>
    <mergeCell ref="D45:U45"/>
    <mergeCell ref="D44:U44"/>
    <mergeCell ref="D43:U43"/>
    <mergeCell ref="D42:U42"/>
    <mergeCell ref="D41:U41"/>
    <mergeCell ref="W4:W5"/>
    <mergeCell ref="A4:A6"/>
    <mergeCell ref="B4:B5"/>
    <mergeCell ref="C4:C5"/>
  </mergeCells>
  <pageMargins left="0.25" right="0.25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амбулаторно</vt:lpstr>
      <vt:lpstr>стационарно</vt:lpstr>
      <vt:lpstr>амбулаторно!Область_печати</vt:lpstr>
      <vt:lpstr>стационарно!Область_печати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2016-12-19T06:04:08Z</dcterms:modified>
</cp:coreProperties>
</file>