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60" windowWidth="19440" windowHeight="12375" tabRatio="603"/>
  </bookViews>
  <sheets>
    <sheet name="План взрослые" sheetId="5" r:id="rId1"/>
    <sheet name="План дети" sheetId="8" r:id="rId2"/>
    <sheet name="Исполнение" sheetId="7" r:id="rId3"/>
  </sheets>
  <definedNames>
    <definedName name="_xlnm.Print_Area" localSheetId="0">'План взрослые'!$A$1:$K$44</definedName>
    <definedName name="_xlnm.Print_Area" localSheetId="1">'План дети'!$A$1:$K$45</definedName>
  </definedNames>
  <calcPr calcId="145621"/>
</workbook>
</file>

<file path=xl/calcChain.xml><?xml version="1.0" encoding="utf-8"?>
<calcChain xmlns="http://schemas.openxmlformats.org/spreadsheetml/2006/main">
  <c r="L44" i="8" l="1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F45" i="8"/>
  <c r="E45" i="8"/>
  <c r="D45" i="8"/>
  <c r="C45" i="8"/>
  <c r="K45" i="8"/>
  <c r="I45" i="8"/>
  <c r="H45" i="8"/>
  <c r="G45" i="8"/>
  <c r="L45" i="8" l="1"/>
  <c r="M49" i="7"/>
  <c r="D49" i="7"/>
  <c r="L44" i="7"/>
  <c r="U49" i="7"/>
  <c r="U48" i="7"/>
  <c r="U47" i="7"/>
  <c r="U46" i="7"/>
  <c r="U45" i="7"/>
  <c r="U43" i="7"/>
  <c r="U42" i="7"/>
  <c r="U41" i="7"/>
  <c r="U40" i="7"/>
  <c r="U39" i="7"/>
  <c r="U38" i="7"/>
  <c r="U37" i="7"/>
  <c r="U36" i="7"/>
  <c r="U35" i="7"/>
  <c r="U34" i="7"/>
  <c r="U33" i="7"/>
  <c r="U32" i="7"/>
  <c r="U31" i="7"/>
  <c r="U30" i="7"/>
  <c r="U29" i="7"/>
  <c r="U28" i="7"/>
  <c r="U27" i="7"/>
  <c r="U26" i="7"/>
  <c r="U25" i="7"/>
  <c r="U24" i="7"/>
  <c r="U23" i="7"/>
  <c r="U22" i="7"/>
  <c r="U21" i="7"/>
  <c r="U20" i="7"/>
  <c r="U19" i="7"/>
  <c r="U18" i="7"/>
  <c r="U17" i="7"/>
  <c r="U16" i="7"/>
  <c r="U15" i="7"/>
  <c r="U14" i="7"/>
  <c r="U13" i="7"/>
  <c r="U12" i="7"/>
  <c r="U11" i="7"/>
  <c r="U10" i="7"/>
  <c r="L49" i="7"/>
  <c r="L48" i="7"/>
  <c r="L47" i="7"/>
  <c r="L46" i="7"/>
  <c r="L45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D44" i="5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N20" i="5" s="1"/>
  <c r="M19" i="5"/>
  <c r="M18" i="5"/>
  <c r="M17" i="5"/>
  <c r="M16" i="5"/>
  <c r="M15" i="5"/>
  <c r="M14" i="5"/>
  <c r="M13" i="5"/>
  <c r="M12" i="5"/>
  <c r="M11" i="5"/>
  <c r="M10" i="5"/>
  <c r="M9" i="5"/>
  <c r="K44" i="5"/>
  <c r="J44" i="5"/>
  <c r="I44" i="5"/>
  <c r="H44" i="5"/>
  <c r="G44" i="5"/>
  <c r="F44" i="5"/>
  <c r="E44" i="5"/>
  <c r="M44" i="5" l="1"/>
  <c r="N18" i="5" l="1"/>
  <c r="N11" i="5"/>
  <c r="N40" i="5" l="1"/>
  <c r="N13" i="5"/>
  <c r="N36" i="5"/>
  <c r="N37" i="5"/>
  <c r="N17" i="5"/>
  <c r="N44" i="5"/>
  <c r="N27" i="5"/>
  <c r="N31" i="5"/>
  <c r="N33" i="5"/>
  <c r="N15" i="5"/>
  <c r="N12" i="5"/>
  <c r="N42" i="5"/>
  <c r="N41" i="5"/>
  <c r="N14" i="5"/>
  <c r="N39" i="5"/>
  <c r="N30" i="5"/>
  <c r="N21" i="5"/>
  <c r="N26" i="5"/>
  <c r="N24" i="5" l="1"/>
  <c r="N16" i="5"/>
  <c r="N9" i="5"/>
  <c r="N23" i="5"/>
  <c r="N25" i="5"/>
  <c r="N22" i="5"/>
  <c r="N29" i="5"/>
  <c r="N38" i="5"/>
  <c r="N19" i="5"/>
  <c r="N43" i="5" l="1"/>
  <c r="N32" i="5" l="1"/>
</calcChain>
</file>

<file path=xl/sharedStrings.xml><?xml version="1.0" encoding="utf-8"?>
<sst xmlns="http://schemas.openxmlformats.org/spreadsheetml/2006/main" count="168" uniqueCount="66">
  <si>
    <t xml:space="preserve">№ п/п </t>
  </si>
  <si>
    <t>итого:</t>
  </si>
  <si>
    <t xml:space="preserve">БУ ХМАО-Югры «Окружная клиническая больница» </t>
  </si>
  <si>
    <t>БУ ХМАО-Югры«Урайская  городская клиническая больница»</t>
  </si>
  <si>
    <t>БУХМАО-Югры "Нижневартовская городская поликлиника"</t>
  </si>
  <si>
    <t>БУ ХМАО-Югры «Федоровская городская больница»</t>
  </si>
  <si>
    <t>БУ ХМАО-Югры "Нижневартовская районная больница"</t>
  </si>
  <si>
    <t>КУ ХМАО-Югры "Угутская участковая больница"</t>
  </si>
  <si>
    <t>БУ ХМАО-Югры "Поликлиника поселка Белый Яр"</t>
  </si>
  <si>
    <t>БУ ХМАО-Югры "Нижнесортымская участковая  больница"</t>
  </si>
  <si>
    <t>БУ ХМАО-Югры "Сургутская  городская клиническая поликлиника № 1"</t>
  </si>
  <si>
    <t>БУ ХМАО-Югры «Нефтеюганская окружная клиническая больница им.В.И. Яцкив»</t>
  </si>
  <si>
    <t xml:space="preserve">БУ ХМАО-Югры " Сургутская городская клиническая  поликлиника № 2" </t>
  </si>
  <si>
    <t xml:space="preserve">БУ ХМАО-Югры " Сургутская городская  поликлиника № 4 " </t>
  </si>
  <si>
    <t>БУ ХМАО-Югры"Лянторская городская больница"</t>
  </si>
  <si>
    <t>БУ ХМАО-Югры "Октябрьская районная больница"</t>
  </si>
  <si>
    <t xml:space="preserve">БУ ХМАО-Югры "Лангепасская городская  больница" </t>
  </si>
  <si>
    <t>БУ ХМАО-Югры "Мегионская городская детская больница "Жемчужинка"</t>
  </si>
  <si>
    <t>АУ ХМАО-Югры "Советская районная больница"</t>
  </si>
  <si>
    <t xml:space="preserve">БУ ХМАО-Югры  «Кондинская районная больница» </t>
  </si>
  <si>
    <t>БУХМАО-Югры "Радужнинская городская больница"</t>
  </si>
  <si>
    <t>БУ ХМАО-Югры "Нефтеюганская районная больница"</t>
  </si>
  <si>
    <t>всего контингентов</t>
  </si>
  <si>
    <t xml:space="preserve">БУ ХМАО-Югры «Березовская районная больница» </t>
  </si>
  <si>
    <t>БУ ХМАО-Югры "Мегионская городская больница №1"</t>
  </si>
  <si>
    <t>БУ ХМАО-Югры "Мегионская городская больница"№2" п.Высокий</t>
  </si>
  <si>
    <t xml:space="preserve">БУ ХМАО-Югры «Покачевская  городская больница» </t>
  </si>
  <si>
    <t>БУХМАО-Югры "Нижневартовская городская детская поликлиника"</t>
  </si>
  <si>
    <t>БУХМАО-Югры "Няганская городская поликлиника"</t>
  </si>
  <si>
    <t>БУХМАО-Югры "Няганская городская детская поликлиника"</t>
  </si>
  <si>
    <t>БУ ХМАО-Югры "Когалымская городская больница"</t>
  </si>
  <si>
    <t>БУХМАО-Югры "Ханты-Мансийская районная больница"</t>
  </si>
  <si>
    <t xml:space="preserve">Наименование медицинской организации, муниципального образования Ханты-Мансийского автономного округа - Югры </t>
  </si>
  <si>
    <t>План вакцинации детского населения</t>
  </si>
  <si>
    <t>План вакцинации взрослого населения всего</t>
  </si>
  <si>
    <t>Ход прививочной кампании</t>
  </si>
  <si>
    <t>БУХМАО-Югры "Белоярская районная больница"</t>
  </si>
  <si>
    <t xml:space="preserve">БУХМАО-Югры «Пыть-Яхская окружная клиническая больница»   </t>
  </si>
  <si>
    <t>БУ ХМАО-Югры "Югорская городская больница"</t>
  </si>
  <si>
    <t>(с учетом поступившей вакцины)</t>
  </si>
  <si>
    <t>к приказу Депздрава Югры</t>
  </si>
  <si>
    <t>от ________________ № ______________</t>
  </si>
  <si>
    <t>Приложение № 3</t>
  </si>
  <si>
    <t xml:space="preserve">БУ ХМАО-Югры " Сургутская городская поликлиника № 3" </t>
  </si>
  <si>
    <t>План-график иммунизации против гриппа взрослого населения  Ханты-Мансийского автономного округа - Югры в 2016 году</t>
  </si>
  <si>
    <t>план 19.09.2016-25.09.2016</t>
  </si>
  <si>
    <t>план 12.09.2016-18.09.2016</t>
  </si>
  <si>
    <t>план 26.09.2016-02.10.2016</t>
  </si>
  <si>
    <t>план 03.10.2016-09.10.2016</t>
  </si>
  <si>
    <t>план 10.10.2016-16.10.2016</t>
  </si>
  <si>
    <t>план 17.10.2016-23.10.2016</t>
  </si>
  <si>
    <t>план 24.10.2016-01.11.2016</t>
  </si>
  <si>
    <t>всего взрослых</t>
  </si>
  <si>
    <t xml:space="preserve">БУ ХМАО-Югры «Игримская районная больница» </t>
  </si>
  <si>
    <t>БУ ХМАО-Югры "Новоаганская районная больница"</t>
  </si>
  <si>
    <t>БУ Хмао-Югры "Пионерская районная больница"</t>
  </si>
  <si>
    <t>БУ ХМАО-Югры "Коммунистическая участковая больница"</t>
  </si>
  <si>
    <t>Поликлиника НУЗ "Отделенческая клиническая больница на станции Сургут" ОАО "РЖД"</t>
  </si>
  <si>
    <t>План-график иммунизации против гриппа детского населения Ханты-Мансийского автономного округа - Югры в 2016 году</t>
  </si>
  <si>
    <t>План вакцинации детского населения на 2016год</t>
  </si>
  <si>
    <t xml:space="preserve">БУ ХМАО-Югры " Сургутская городская  поликлиника № 3 " </t>
  </si>
  <si>
    <t xml:space="preserve">БУ ХМАО-Югры " Сургутская городская поликлиника № 4"  </t>
  </si>
  <si>
    <t>Нарастающий итог</t>
  </si>
  <si>
    <t>Исполнение Плана-графика иммунизации против гриппа жителей Ханты-Мансийского автономного округа - Югры в 2016 году</t>
  </si>
  <si>
    <t xml:space="preserve">БУ ХМАО-Югры " Сургутская городская поликлиника № 5"  </t>
  </si>
  <si>
    <t>Приложение 2
к приказу Департамента здравоохранения 
Ханты-Мансийского автономного округа – Югры
от 14.09.2016 № 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</si>
</sst>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sz val="8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0" fillId="0" borderId="0" xfId="0" applyFill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7" fillId="0" borderId="0" xfId="0" applyFont="1" applyFill="1"/>
    <xf numFmtId="1" fontId="3" fillId="0" borderId="0" xfId="0" applyNumberFormat="1" applyFont="1" applyFill="1"/>
    <xf numFmtId="0" fontId="9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1" xfId="0" applyFont="1" applyFill="1" applyBorder="1"/>
    <xf numFmtId="0" fontId="0" fillId="0" borderId="0" xfId="0" applyFill="1" applyAlignment="1">
      <alignment horizontal="center" vertical="center"/>
    </xf>
    <xf numFmtId="0" fontId="0" fillId="0" borderId="0" xfId="0" applyFill="1"/>
    <xf numFmtId="1" fontId="8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textRotation="90" wrapText="1"/>
    </xf>
    <xf numFmtId="1" fontId="8" fillId="0" borderId="0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3" fillId="0" borderId="2" xfId="0" applyFont="1" applyFill="1" applyBorder="1"/>
    <xf numFmtId="0" fontId="8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1" fontId="8" fillId="3" borderId="0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0" xfId="0" applyFill="1" applyAlignment="1"/>
    <xf numFmtId="0" fontId="11" fillId="0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45"/>
  <sheetViews>
    <sheetView tabSelected="1" view="pageBreakPreview" topLeftCell="A3" zoomScaleNormal="100" zoomScaleSheetLayoutView="100" workbookViewId="0">
      <selection activeCell="A3" sqref="A3:L3"/>
    </sheetView>
  </sheetViews>
  <sheetFormatPr defaultColWidth="9.140625" defaultRowHeight="12.75" x14ac:dyDescent="0.2"/>
  <cols>
    <col min="1" max="1" width="3.7109375" style="17" customWidth="1"/>
    <col min="2" max="2" width="88.5703125" style="18" bestFit="1" customWidth="1"/>
    <col min="3" max="3" width="6.85546875" style="18" customWidth="1"/>
    <col min="4" max="11" width="10.7109375" style="18" customWidth="1"/>
    <col min="12" max="12" width="10.7109375" style="18" hidden="1" customWidth="1"/>
    <col min="13" max="13" width="10.85546875" style="18" customWidth="1"/>
    <col min="14" max="16384" width="9.140625" style="18"/>
  </cols>
  <sheetData>
    <row r="1" spans="1:14" s="4" customFormat="1" ht="18.75" x14ac:dyDescent="0.3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5"/>
      <c r="N1" s="5"/>
    </row>
    <row r="2" spans="1:14" s="4" customFormat="1" ht="18.75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5"/>
      <c r="N2" s="5"/>
    </row>
    <row r="3" spans="1:14" s="4" customFormat="1" ht="96.75" customHeight="1" x14ac:dyDescent="0.3">
      <c r="A3" s="37" t="s">
        <v>65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5"/>
      <c r="N3" s="5"/>
    </row>
    <row r="4" spans="1:14" s="4" customFormat="1" ht="11.2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4" s="4" customFormat="1" ht="14.25" x14ac:dyDescent="0.3">
      <c r="A5" s="38" t="s">
        <v>44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7"/>
      <c r="N5" s="7"/>
    </row>
    <row r="6" spans="1:14" s="4" customFormat="1" ht="19.5" customHeight="1" x14ac:dyDescent="0.2">
      <c r="A6" s="41" t="s">
        <v>39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4" s="4" customFormat="1" x14ac:dyDescent="0.2">
      <c r="A7" s="40" t="s">
        <v>0</v>
      </c>
      <c r="B7" s="40" t="s">
        <v>32</v>
      </c>
      <c r="C7" s="40" t="s">
        <v>35</v>
      </c>
      <c r="D7" s="40"/>
      <c r="E7" s="40"/>
      <c r="F7" s="40"/>
      <c r="G7" s="40"/>
      <c r="H7" s="40"/>
      <c r="I7" s="40"/>
      <c r="J7" s="40"/>
      <c r="K7" s="40"/>
      <c r="L7" s="40"/>
      <c r="M7" s="20"/>
      <c r="N7" s="20"/>
    </row>
    <row r="8" spans="1:14" s="4" customFormat="1" ht="81" customHeight="1" x14ac:dyDescent="0.2">
      <c r="A8" s="40"/>
      <c r="B8" s="40"/>
      <c r="C8" s="10" t="s">
        <v>52</v>
      </c>
      <c r="D8" s="11" t="s">
        <v>34</v>
      </c>
      <c r="E8" s="10" t="s">
        <v>46</v>
      </c>
      <c r="F8" s="10" t="s">
        <v>45</v>
      </c>
      <c r="G8" s="10" t="s">
        <v>47</v>
      </c>
      <c r="H8" s="10" t="s">
        <v>48</v>
      </c>
      <c r="I8" s="10" t="s">
        <v>49</v>
      </c>
      <c r="J8" s="10" t="s">
        <v>50</v>
      </c>
      <c r="K8" s="10" t="s">
        <v>51</v>
      </c>
      <c r="L8" s="10"/>
      <c r="M8" s="21"/>
      <c r="N8" s="21"/>
    </row>
    <row r="9" spans="1:14" s="4" customFormat="1" ht="17.25" customHeight="1" x14ac:dyDescent="0.2">
      <c r="A9" s="1"/>
      <c r="B9" s="2" t="s">
        <v>23</v>
      </c>
      <c r="C9" s="1"/>
      <c r="D9" s="3">
        <v>2400</v>
      </c>
      <c r="E9" s="3">
        <v>343</v>
      </c>
      <c r="F9" s="3">
        <v>343</v>
      </c>
      <c r="G9" s="3">
        <v>343</v>
      </c>
      <c r="H9" s="3">
        <v>343</v>
      </c>
      <c r="I9" s="3">
        <v>343</v>
      </c>
      <c r="J9" s="3">
        <v>343</v>
      </c>
      <c r="K9" s="3">
        <v>342</v>
      </c>
      <c r="L9" s="3"/>
      <c r="M9" s="24">
        <f t="shared" ref="M9:M43" si="0">E9+F9+G9+H9+I9+J9+K9</f>
        <v>2400</v>
      </c>
      <c r="N9" s="25">
        <f>M9+L9</f>
        <v>2400</v>
      </c>
    </row>
    <row r="10" spans="1:14" s="4" customFormat="1" ht="17.25" customHeight="1" x14ac:dyDescent="0.2">
      <c r="A10" s="1"/>
      <c r="B10" s="2" t="s">
        <v>53</v>
      </c>
      <c r="C10" s="1"/>
      <c r="D10" s="3">
        <v>2330</v>
      </c>
      <c r="E10" s="3">
        <v>333</v>
      </c>
      <c r="F10" s="3">
        <v>333</v>
      </c>
      <c r="G10" s="3">
        <v>333</v>
      </c>
      <c r="H10" s="3">
        <v>333</v>
      </c>
      <c r="I10" s="3">
        <v>333</v>
      </c>
      <c r="J10" s="3">
        <v>333</v>
      </c>
      <c r="K10" s="3">
        <v>332</v>
      </c>
      <c r="L10" s="3"/>
      <c r="M10" s="24">
        <f t="shared" si="0"/>
        <v>2330</v>
      </c>
      <c r="N10" s="25"/>
    </row>
    <row r="11" spans="1:14" s="4" customFormat="1" ht="17.25" customHeight="1" x14ac:dyDescent="0.2">
      <c r="A11" s="1"/>
      <c r="B11" s="2" t="s">
        <v>21</v>
      </c>
      <c r="C11" s="1"/>
      <c r="D11" s="3">
        <v>9160</v>
      </c>
      <c r="E11" s="3">
        <v>1309</v>
      </c>
      <c r="F11" s="3">
        <v>1309</v>
      </c>
      <c r="G11" s="3">
        <v>1309</v>
      </c>
      <c r="H11" s="3">
        <v>1309</v>
      </c>
      <c r="I11" s="3">
        <v>1308</v>
      </c>
      <c r="J11" s="3">
        <v>1308</v>
      </c>
      <c r="K11" s="3">
        <v>1308</v>
      </c>
      <c r="L11" s="3"/>
      <c r="M11" s="24">
        <f t="shared" si="0"/>
        <v>9160</v>
      </c>
      <c r="N11" s="25">
        <f t="shared" ref="N11:N27" si="1">M11+L11</f>
        <v>9160</v>
      </c>
    </row>
    <row r="12" spans="1:14" s="4" customFormat="1" ht="17.25" customHeight="1" x14ac:dyDescent="0.2">
      <c r="A12" s="1"/>
      <c r="B12" s="2" t="s">
        <v>15</v>
      </c>
      <c r="C12" s="1"/>
      <c r="D12" s="3">
        <v>6500</v>
      </c>
      <c r="E12" s="3">
        <v>928</v>
      </c>
      <c r="F12" s="3">
        <v>928</v>
      </c>
      <c r="G12" s="3">
        <v>928</v>
      </c>
      <c r="H12" s="3">
        <v>929</v>
      </c>
      <c r="I12" s="3">
        <v>929</v>
      </c>
      <c r="J12" s="3">
        <v>929</v>
      </c>
      <c r="K12" s="3">
        <v>929</v>
      </c>
      <c r="L12" s="3"/>
      <c r="M12" s="24">
        <f t="shared" si="0"/>
        <v>6500</v>
      </c>
      <c r="N12" s="25">
        <f t="shared" si="1"/>
        <v>6500</v>
      </c>
    </row>
    <row r="13" spans="1:14" s="4" customFormat="1" ht="17.25" customHeight="1" x14ac:dyDescent="0.2">
      <c r="A13" s="1"/>
      <c r="B13" s="2" t="s">
        <v>31</v>
      </c>
      <c r="C13" s="1"/>
      <c r="D13" s="3">
        <v>2500</v>
      </c>
      <c r="E13" s="3">
        <v>358</v>
      </c>
      <c r="F13" s="3">
        <v>357</v>
      </c>
      <c r="G13" s="3">
        <v>357</v>
      </c>
      <c r="H13" s="3">
        <v>357</v>
      </c>
      <c r="I13" s="3">
        <v>357</v>
      </c>
      <c r="J13" s="3">
        <v>357</v>
      </c>
      <c r="K13" s="3">
        <v>357</v>
      </c>
      <c r="L13" s="3"/>
      <c r="M13" s="24">
        <f t="shared" si="0"/>
        <v>2500</v>
      </c>
      <c r="N13" s="25">
        <f t="shared" si="1"/>
        <v>2500</v>
      </c>
    </row>
    <row r="14" spans="1:14" s="4" customFormat="1" ht="17.25" customHeight="1" x14ac:dyDescent="0.2">
      <c r="A14" s="1"/>
      <c r="B14" s="2" t="s">
        <v>7</v>
      </c>
      <c r="C14" s="1"/>
      <c r="D14" s="3">
        <v>4800</v>
      </c>
      <c r="E14" s="3">
        <v>686</v>
      </c>
      <c r="F14" s="3">
        <v>686</v>
      </c>
      <c r="G14" s="3">
        <v>686</v>
      </c>
      <c r="H14" s="3">
        <v>686</v>
      </c>
      <c r="I14" s="3">
        <v>686</v>
      </c>
      <c r="J14" s="3">
        <v>685</v>
      </c>
      <c r="K14" s="3">
        <v>685</v>
      </c>
      <c r="L14" s="3"/>
      <c r="M14" s="24">
        <f t="shared" si="0"/>
        <v>4800</v>
      </c>
      <c r="N14" s="25">
        <f t="shared" si="1"/>
        <v>4800</v>
      </c>
    </row>
    <row r="15" spans="1:14" s="4" customFormat="1" ht="17.25" customHeight="1" x14ac:dyDescent="0.2">
      <c r="A15" s="1"/>
      <c r="B15" s="2" t="s">
        <v>8</v>
      </c>
      <c r="C15" s="1"/>
      <c r="D15" s="3">
        <v>6600</v>
      </c>
      <c r="E15" s="3">
        <v>943</v>
      </c>
      <c r="F15" s="3">
        <v>943</v>
      </c>
      <c r="G15" s="3">
        <v>943</v>
      </c>
      <c r="H15" s="3">
        <v>943</v>
      </c>
      <c r="I15" s="3">
        <v>943</v>
      </c>
      <c r="J15" s="3">
        <v>943</v>
      </c>
      <c r="K15" s="3">
        <v>942</v>
      </c>
      <c r="L15" s="3"/>
      <c r="M15" s="24">
        <f t="shared" si="0"/>
        <v>6600</v>
      </c>
      <c r="N15" s="25">
        <f t="shared" si="1"/>
        <v>6600</v>
      </c>
    </row>
    <row r="16" spans="1:14" s="4" customFormat="1" ht="17.25" customHeight="1" x14ac:dyDescent="0.2">
      <c r="A16" s="1"/>
      <c r="B16" s="2" t="s">
        <v>9</v>
      </c>
      <c r="C16" s="1"/>
      <c r="D16" s="3">
        <v>1760</v>
      </c>
      <c r="E16" s="3">
        <v>252</v>
      </c>
      <c r="F16" s="3">
        <v>252</v>
      </c>
      <c r="G16" s="3">
        <v>252</v>
      </c>
      <c r="H16" s="3">
        <v>251</v>
      </c>
      <c r="I16" s="3">
        <v>251</v>
      </c>
      <c r="J16" s="3">
        <v>251</v>
      </c>
      <c r="K16" s="3">
        <v>251</v>
      </c>
      <c r="L16" s="3"/>
      <c r="M16" s="24">
        <f t="shared" si="0"/>
        <v>1760</v>
      </c>
      <c r="N16" s="25">
        <f t="shared" si="1"/>
        <v>1760</v>
      </c>
    </row>
    <row r="17" spans="1:14" s="4" customFormat="1" ht="17.25" customHeight="1" x14ac:dyDescent="0.2">
      <c r="A17" s="1"/>
      <c r="B17" s="2" t="s">
        <v>5</v>
      </c>
      <c r="C17" s="1"/>
      <c r="D17" s="3">
        <v>5000</v>
      </c>
      <c r="E17" s="3">
        <v>715</v>
      </c>
      <c r="F17" s="3">
        <v>715</v>
      </c>
      <c r="G17" s="3">
        <v>714</v>
      </c>
      <c r="H17" s="3">
        <v>714</v>
      </c>
      <c r="I17" s="3">
        <v>714</v>
      </c>
      <c r="J17" s="3">
        <v>714</v>
      </c>
      <c r="K17" s="3">
        <v>714</v>
      </c>
      <c r="L17" s="3"/>
      <c r="M17" s="24">
        <f t="shared" si="0"/>
        <v>5000</v>
      </c>
      <c r="N17" s="25">
        <f t="shared" si="1"/>
        <v>5000</v>
      </c>
    </row>
    <row r="18" spans="1:14" s="4" customFormat="1" ht="17.25" customHeight="1" x14ac:dyDescent="0.2">
      <c r="A18" s="1"/>
      <c r="B18" s="2" t="s">
        <v>14</v>
      </c>
      <c r="C18" s="1"/>
      <c r="D18" s="3">
        <v>9400</v>
      </c>
      <c r="E18" s="3">
        <v>1343</v>
      </c>
      <c r="F18" s="3">
        <v>1343</v>
      </c>
      <c r="G18" s="3">
        <v>1343</v>
      </c>
      <c r="H18" s="3">
        <v>1343</v>
      </c>
      <c r="I18" s="3">
        <v>1343</v>
      </c>
      <c r="J18" s="3">
        <v>1343</v>
      </c>
      <c r="K18" s="3">
        <v>1342</v>
      </c>
      <c r="L18" s="3"/>
      <c r="M18" s="24">
        <f t="shared" si="0"/>
        <v>9400</v>
      </c>
      <c r="N18" s="25">
        <f t="shared" si="1"/>
        <v>9400</v>
      </c>
    </row>
    <row r="19" spans="1:14" s="4" customFormat="1" ht="17.25" customHeight="1" x14ac:dyDescent="0.2">
      <c r="A19" s="1"/>
      <c r="B19" s="2" t="s">
        <v>6</v>
      </c>
      <c r="C19" s="1"/>
      <c r="D19" s="3">
        <v>5000</v>
      </c>
      <c r="E19" s="3">
        <v>715</v>
      </c>
      <c r="F19" s="3">
        <v>715</v>
      </c>
      <c r="G19" s="3">
        <v>714</v>
      </c>
      <c r="H19" s="3">
        <v>714</v>
      </c>
      <c r="I19" s="3">
        <v>714</v>
      </c>
      <c r="J19" s="3">
        <v>714</v>
      </c>
      <c r="K19" s="3">
        <v>714</v>
      </c>
      <c r="L19" s="3"/>
      <c r="M19" s="24">
        <f t="shared" si="0"/>
        <v>5000</v>
      </c>
      <c r="N19" s="25">
        <f t="shared" si="1"/>
        <v>5000</v>
      </c>
    </row>
    <row r="20" spans="1:14" s="4" customFormat="1" ht="17.25" customHeight="1" x14ac:dyDescent="0.2">
      <c r="A20" s="1"/>
      <c r="B20" s="2" t="s">
        <v>54</v>
      </c>
      <c r="C20" s="1"/>
      <c r="D20" s="3">
        <v>2860</v>
      </c>
      <c r="E20" s="3">
        <v>409</v>
      </c>
      <c r="F20" s="3">
        <v>409</v>
      </c>
      <c r="G20" s="3">
        <v>409</v>
      </c>
      <c r="H20" s="3">
        <v>409</v>
      </c>
      <c r="I20" s="3">
        <v>408</v>
      </c>
      <c r="J20" s="3">
        <v>408</v>
      </c>
      <c r="K20" s="3">
        <v>408</v>
      </c>
      <c r="L20" s="3"/>
      <c r="M20" s="24">
        <f t="shared" si="0"/>
        <v>2860</v>
      </c>
      <c r="N20" s="25">
        <f t="shared" si="1"/>
        <v>2860</v>
      </c>
    </row>
    <row r="21" spans="1:14" s="12" customFormat="1" ht="17.25" customHeight="1" x14ac:dyDescent="0.2">
      <c r="A21" s="1"/>
      <c r="B21" s="2" t="s">
        <v>19</v>
      </c>
      <c r="C21" s="1"/>
      <c r="D21" s="3">
        <v>6030</v>
      </c>
      <c r="E21" s="3">
        <v>862</v>
      </c>
      <c r="F21" s="3">
        <v>862</v>
      </c>
      <c r="G21" s="3">
        <v>862</v>
      </c>
      <c r="H21" s="3">
        <v>861</v>
      </c>
      <c r="I21" s="3">
        <v>861</v>
      </c>
      <c r="J21" s="3">
        <v>861</v>
      </c>
      <c r="K21" s="3">
        <v>861</v>
      </c>
      <c r="L21" s="3"/>
      <c r="M21" s="24">
        <f t="shared" si="0"/>
        <v>6030</v>
      </c>
      <c r="N21" s="25">
        <f t="shared" si="1"/>
        <v>6030</v>
      </c>
    </row>
    <row r="22" spans="1:14" s="4" customFormat="1" ht="17.25" customHeight="1" x14ac:dyDescent="0.2">
      <c r="A22" s="1"/>
      <c r="B22" s="2" t="s">
        <v>2</v>
      </c>
      <c r="C22" s="1"/>
      <c r="D22" s="3">
        <v>18200</v>
      </c>
      <c r="E22" s="3">
        <v>2600</v>
      </c>
      <c r="F22" s="3">
        <v>2600</v>
      </c>
      <c r="G22" s="3">
        <v>2600</v>
      </c>
      <c r="H22" s="3">
        <v>2600</v>
      </c>
      <c r="I22" s="3">
        <v>2600</v>
      </c>
      <c r="J22" s="3">
        <v>2600</v>
      </c>
      <c r="K22" s="3">
        <v>2600</v>
      </c>
      <c r="L22" s="3"/>
      <c r="M22" s="24">
        <f t="shared" si="0"/>
        <v>18200</v>
      </c>
      <c r="N22" s="25">
        <f t="shared" si="1"/>
        <v>18200</v>
      </c>
    </row>
    <row r="23" spans="1:14" s="4" customFormat="1" ht="17.25" customHeight="1" x14ac:dyDescent="0.2">
      <c r="A23" s="1"/>
      <c r="B23" s="2" t="s">
        <v>3</v>
      </c>
      <c r="C23" s="1"/>
      <c r="D23" s="3">
        <v>7730</v>
      </c>
      <c r="E23" s="3">
        <v>1105</v>
      </c>
      <c r="F23" s="3">
        <v>1105</v>
      </c>
      <c r="G23" s="3">
        <v>1104</v>
      </c>
      <c r="H23" s="3">
        <v>1104</v>
      </c>
      <c r="I23" s="3">
        <v>1104</v>
      </c>
      <c r="J23" s="3">
        <v>1104</v>
      </c>
      <c r="K23" s="3">
        <v>1104</v>
      </c>
      <c r="L23" s="3"/>
      <c r="M23" s="24">
        <f t="shared" si="0"/>
        <v>7730</v>
      </c>
      <c r="N23" s="25">
        <f t="shared" si="1"/>
        <v>7730</v>
      </c>
    </row>
    <row r="24" spans="1:14" s="4" customFormat="1" ht="17.25" customHeight="1" x14ac:dyDescent="0.2">
      <c r="A24" s="1"/>
      <c r="B24" s="2" t="s">
        <v>10</v>
      </c>
      <c r="C24" s="1"/>
      <c r="D24" s="3">
        <v>25000</v>
      </c>
      <c r="E24" s="3">
        <v>3572</v>
      </c>
      <c r="F24" s="3">
        <v>3572</v>
      </c>
      <c r="G24" s="3">
        <v>3572</v>
      </c>
      <c r="H24" s="3">
        <v>3571</v>
      </c>
      <c r="I24" s="3">
        <v>3571</v>
      </c>
      <c r="J24" s="3">
        <v>3571</v>
      </c>
      <c r="K24" s="3">
        <v>3571</v>
      </c>
      <c r="L24" s="3"/>
      <c r="M24" s="24">
        <f t="shared" si="0"/>
        <v>25000</v>
      </c>
      <c r="N24" s="25">
        <f t="shared" si="1"/>
        <v>25000</v>
      </c>
    </row>
    <row r="25" spans="1:14" s="4" customFormat="1" ht="17.25" customHeight="1" x14ac:dyDescent="0.2">
      <c r="A25" s="1"/>
      <c r="B25" s="2" t="s">
        <v>12</v>
      </c>
      <c r="C25" s="1"/>
      <c r="D25" s="3">
        <v>13800</v>
      </c>
      <c r="E25" s="3">
        <v>1972</v>
      </c>
      <c r="F25" s="3">
        <v>1972</v>
      </c>
      <c r="G25" s="3">
        <v>1972</v>
      </c>
      <c r="H25" s="3">
        <v>1971</v>
      </c>
      <c r="I25" s="3">
        <v>1971</v>
      </c>
      <c r="J25" s="3">
        <v>1971</v>
      </c>
      <c r="K25" s="3">
        <v>1971</v>
      </c>
      <c r="L25" s="3"/>
      <c r="M25" s="24">
        <f t="shared" si="0"/>
        <v>13800</v>
      </c>
      <c r="N25" s="25">
        <f t="shared" si="1"/>
        <v>13800</v>
      </c>
    </row>
    <row r="26" spans="1:14" s="4" customFormat="1" ht="17.25" customHeight="1" x14ac:dyDescent="0.2">
      <c r="A26" s="1"/>
      <c r="B26" s="2" t="s">
        <v>43</v>
      </c>
      <c r="C26" s="1"/>
      <c r="D26" s="3">
        <v>6360</v>
      </c>
      <c r="E26" s="3">
        <v>909</v>
      </c>
      <c r="F26" s="3">
        <v>909</v>
      </c>
      <c r="G26" s="3">
        <v>909</v>
      </c>
      <c r="H26" s="3">
        <v>909</v>
      </c>
      <c r="I26" s="3">
        <v>908</v>
      </c>
      <c r="J26" s="3">
        <v>908</v>
      </c>
      <c r="K26" s="3">
        <v>908</v>
      </c>
      <c r="L26" s="3"/>
      <c r="M26" s="24">
        <f t="shared" si="0"/>
        <v>6360</v>
      </c>
      <c r="N26" s="25">
        <f t="shared" si="1"/>
        <v>6360</v>
      </c>
    </row>
    <row r="27" spans="1:14" s="4" customFormat="1" ht="17.25" customHeight="1" x14ac:dyDescent="0.2">
      <c r="A27" s="1"/>
      <c r="B27" s="2" t="s">
        <v>13</v>
      </c>
      <c r="C27" s="1"/>
      <c r="D27" s="3">
        <v>21000</v>
      </c>
      <c r="E27" s="3">
        <v>3000</v>
      </c>
      <c r="F27" s="3">
        <v>3000</v>
      </c>
      <c r="G27" s="3">
        <v>3000</v>
      </c>
      <c r="H27" s="3">
        <v>3000</v>
      </c>
      <c r="I27" s="3">
        <v>3000</v>
      </c>
      <c r="J27" s="3">
        <v>3000</v>
      </c>
      <c r="K27" s="3">
        <v>3000</v>
      </c>
      <c r="L27" s="3"/>
      <c r="M27" s="24">
        <f t="shared" si="0"/>
        <v>21000</v>
      </c>
      <c r="N27" s="25">
        <f t="shared" si="1"/>
        <v>21000</v>
      </c>
    </row>
    <row r="28" spans="1:14" s="4" customFormat="1" ht="17.25" customHeight="1" x14ac:dyDescent="0.2">
      <c r="A28" s="1"/>
      <c r="B28" s="2" t="s">
        <v>57</v>
      </c>
      <c r="C28" s="1"/>
      <c r="D28" s="3">
        <v>860</v>
      </c>
      <c r="E28" s="3">
        <v>123</v>
      </c>
      <c r="F28" s="3">
        <v>123</v>
      </c>
      <c r="G28" s="3">
        <v>123</v>
      </c>
      <c r="H28" s="3">
        <v>123</v>
      </c>
      <c r="I28" s="3">
        <v>123</v>
      </c>
      <c r="J28" s="3">
        <v>123</v>
      </c>
      <c r="K28" s="3">
        <v>122</v>
      </c>
      <c r="L28" s="3"/>
      <c r="M28" s="24">
        <f t="shared" si="0"/>
        <v>860</v>
      </c>
      <c r="N28" s="25"/>
    </row>
    <row r="29" spans="1:14" s="4" customFormat="1" x14ac:dyDescent="0.2">
      <c r="A29" s="1"/>
      <c r="B29" s="2" t="s">
        <v>11</v>
      </c>
      <c r="C29" s="1"/>
      <c r="D29" s="3">
        <v>25300</v>
      </c>
      <c r="E29" s="3">
        <v>3615</v>
      </c>
      <c r="F29" s="3">
        <v>3615</v>
      </c>
      <c r="G29" s="3">
        <v>3614</v>
      </c>
      <c r="H29" s="3">
        <v>3614</v>
      </c>
      <c r="I29" s="3">
        <v>3614</v>
      </c>
      <c r="J29" s="3">
        <v>3614</v>
      </c>
      <c r="K29" s="3">
        <v>3614</v>
      </c>
      <c r="L29" s="3"/>
      <c r="M29" s="24">
        <f t="shared" si="0"/>
        <v>25300</v>
      </c>
      <c r="N29" s="25">
        <f>M29+L29</f>
        <v>25300</v>
      </c>
    </row>
    <row r="30" spans="1:14" s="4" customFormat="1" ht="17.25" customHeight="1" x14ac:dyDescent="0.2">
      <c r="A30" s="1"/>
      <c r="B30" s="2" t="s">
        <v>4</v>
      </c>
      <c r="C30" s="1"/>
      <c r="D30" s="3">
        <v>49370</v>
      </c>
      <c r="E30" s="3">
        <v>7053</v>
      </c>
      <c r="F30" s="3">
        <v>7053</v>
      </c>
      <c r="G30" s="3">
        <v>7053</v>
      </c>
      <c r="H30" s="3">
        <v>7053</v>
      </c>
      <c r="I30" s="3">
        <v>7053</v>
      </c>
      <c r="J30" s="3">
        <v>7053</v>
      </c>
      <c r="K30" s="3">
        <v>7052</v>
      </c>
      <c r="L30" s="3"/>
      <c r="M30" s="24">
        <f t="shared" si="0"/>
        <v>49370</v>
      </c>
      <c r="N30" s="25">
        <f>M30+L30</f>
        <v>49370</v>
      </c>
    </row>
    <row r="31" spans="1:14" s="4" customFormat="1" ht="17.25" customHeight="1" x14ac:dyDescent="0.2">
      <c r="A31" s="1"/>
      <c r="B31" s="2" t="s">
        <v>24</v>
      </c>
      <c r="C31" s="1"/>
      <c r="D31" s="3">
        <v>11400</v>
      </c>
      <c r="E31" s="3">
        <v>1629</v>
      </c>
      <c r="F31" s="3">
        <v>1629</v>
      </c>
      <c r="G31" s="3">
        <v>1629</v>
      </c>
      <c r="H31" s="3">
        <v>1629</v>
      </c>
      <c r="I31" s="3">
        <v>1628</v>
      </c>
      <c r="J31" s="3">
        <v>1628</v>
      </c>
      <c r="K31" s="3">
        <v>1628</v>
      </c>
      <c r="L31" s="3"/>
      <c r="M31" s="24">
        <f t="shared" si="0"/>
        <v>11400</v>
      </c>
      <c r="N31" s="25">
        <f>M31+L31</f>
        <v>11400</v>
      </c>
    </row>
    <row r="32" spans="1:14" s="4" customFormat="1" ht="17.25" customHeight="1" x14ac:dyDescent="0.2">
      <c r="A32" s="1"/>
      <c r="B32" s="2" t="s">
        <v>25</v>
      </c>
      <c r="C32" s="1"/>
      <c r="D32" s="3">
        <v>2590</v>
      </c>
      <c r="E32" s="3">
        <v>370</v>
      </c>
      <c r="F32" s="3">
        <v>370</v>
      </c>
      <c r="G32" s="3">
        <v>370</v>
      </c>
      <c r="H32" s="3">
        <v>370</v>
      </c>
      <c r="I32" s="3">
        <v>370</v>
      </c>
      <c r="J32" s="3">
        <v>370</v>
      </c>
      <c r="K32" s="3">
        <v>370</v>
      </c>
      <c r="L32" s="3"/>
      <c r="M32" s="24">
        <f t="shared" si="0"/>
        <v>2590</v>
      </c>
      <c r="N32" s="25">
        <f>M32+L32</f>
        <v>2590</v>
      </c>
    </row>
    <row r="33" spans="1:65" s="4" customFormat="1" ht="17.25" customHeight="1" x14ac:dyDescent="0.2">
      <c r="A33" s="1"/>
      <c r="B33" s="2" t="s">
        <v>18</v>
      </c>
      <c r="C33" s="1"/>
      <c r="D33" s="3">
        <v>6400</v>
      </c>
      <c r="E33" s="3">
        <v>915</v>
      </c>
      <c r="F33" s="3">
        <v>915</v>
      </c>
      <c r="G33" s="3">
        <v>914</v>
      </c>
      <c r="H33" s="3">
        <v>914</v>
      </c>
      <c r="I33" s="3">
        <v>914</v>
      </c>
      <c r="J33" s="3">
        <v>914</v>
      </c>
      <c r="K33" s="3">
        <v>914</v>
      </c>
      <c r="L33" s="3"/>
      <c r="M33" s="24">
        <f t="shared" si="0"/>
        <v>6400</v>
      </c>
      <c r="N33" s="25">
        <f>M33+L33</f>
        <v>6400</v>
      </c>
    </row>
    <row r="34" spans="1:65" s="4" customFormat="1" ht="17.25" customHeight="1" x14ac:dyDescent="0.2">
      <c r="A34" s="1"/>
      <c r="B34" s="2" t="s">
        <v>55</v>
      </c>
      <c r="C34" s="1"/>
      <c r="D34" s="3">
        <v>2720</v>
      </c>
      <c r="E34" s="3">
        <v>389</v>
      </c>
      <c r="F34" s="3">
        <v>389</v>
      </c>
      <c r="G34" s="3">
        <v>389</v>
      </c>
      <c r="H34" s="3">
        <v>389</v>
      </c>
      <c r="I34" s="3">
        <v>388</v>
      </c>
      <c r="J34" s="3">
        <v>388</v>
      </c>
      <c r="K34" s="3">
        <v>388</v>
      </c>
      <c r="L34" s="3"/>
      <c r="M34" s="24">
        <f t="shared" si="0"/>
        <v>2720</v>
      </c>
      <c r="N34" s="25"/>
    </row>
    <row r="35" spans="1:65" s="4" customFormat="1" ht="17.25" customHeight="1" x14ac:dyDescent="0.2">
      <c r="A35" s="1"/>
      <c r="B35" s="2" t="s">
        <v>56</v>
      </c>
      <c r="C35" s="1"/>
      <c r="D35" s="3">
        <v>520</v>
      </c>
      <c r="E35" s="3">
        <v>75</v>
      </c>
      <c r="F35" s="3">
        <v>75</v>
      </c>
      <c r="G35" s="3">
        <v>74</v>
      </c>
      <c r="H35" s="3">
        <v>74</v>
      </c>
      <c r="I35" s="3">
        <v>74</v>
      </c>
      <c r="J35" s="3">
        <v>74</v>
      </c>
      <c r="K35" s="3">
        <v>74</v>
      </c>
      <c r="L35" s="3"/>
      <c r="M35" s="24">
        <f t="shared" si="0"/>
        <v>520</v>
      </c>
      <c r="N35" s="25"/>
    </row>
    <row r="36" spans="1:65" s="4" customFormat="1" ht="17.25" customHeight="1" x14ac:dyDescent="0.2">
      <c r="A36" s="1"/>
      <c r="B36" s="2" t="s">
        <v>28</v>
      </c>
      <c r="C36" s="1"/>
      <c r="D36" s="3">
        <v>11000</v>
      </c>
      <c r="E36" s="3">
        <v>1572</v>
      </c>
      <c r="F36" s="3">
        <v>1572</v>
      </c>
      <c r="G36" s="3">
        <v>1572</v>
      </c>
      <c r="H36" s="3">
        <v>1571</v>
      </c>
      <c r="I36" s="3">
        <v>1571</v>
      </c>
      <c r="J36" s="3">
        <v>1571</v>
      </c>
      <c r="K36" s="3">
        <v>1571</v>
      </c>
      <c r="L36" s="3"/>
      <c r="M36" s="24">
        <f t="shared" si="0"/>
        <v>11000</v>
      </c>
      <c r="N36" s="25">
        <f t="shared" ref="N36:N44" si="2">M36+L36</f>
        <v>11000</v>
      </c>
    </row>
    <row r="37" spans="1:65" s="4" customFormat="1" ht="17.25" customHeight="1" x14ac:dyDescent="0.2">
      <c r="A37" s="1"/>
      <c r="B37" s="2" t="s">
        <v>30</v>
      </c>
      <c r="C37" s="1"/>
      <c r="D37" s="3">
        <v>12400</v>
      </c>
      <c r="E37" s="3">
        <v>1772</v>
      </c>
      <c r="F37" s="3">
        <v>1772</v>
      </c>
      <c r="G37" s="3">
        <v>1772</v>
      </c>
      <c r="H37" s="3">
        <v>1771</v>
      </c>
      <c r="I37" s="3">
        <v>1771</v>
      </c>
      <c r="J37" s="3">
        <v>1771</v>
      </c>
      <c r="K37" s="3">
        <v>1771</v>
      </c>
      <c r="L37" s="3"/>
      <c r="M37" s="24">
        <f t="shared" si="0"/>
        <v>12400</v>
      </c>
      <c r="N37" s="25">
        <f t="shared" si="2"/>
        <v>12400</v>
      </c>
      <c r="O37" s="13"/>
    </row>
    <row r="38" spans="1:65" s="4" customFormat="1" ht="17.25" customHeight="1" x14ac:dyDescent="0.2">
      <c r="A38" s="1"/>
      <c r="B38" s="2" t="s">
        <v>20</v>
      </c>
      <c r="C38" s="1"/>
      <c r="D38" s="3">
        <v>8000</v>
      </c>
      <c r="E38" s="3">
        <v>1143</v>
      </c>
      <c r="F38" s="3">
        <v>1143</v>
      </c>
      <c r="G38" s="3">
        <v>1143</v>
      </c>
      <c r="H38" s="3">
        <v>1143</v>
      </c>
      <c r="I38" s="3">
        <v>1143</v>
      </c>
      <c r="J38" s="3">
        <v>1143</v>
      </c>
      <c r="K38" s="3">
        <v>1142</v>
      </c>
      <c r="L38" s="3"/>
      <c r="M38" s="24">
        <f t="shared" si="0"/>
        <v>8000</v>
      </c>
      <c r="N38" s="25">
        <f t="shared" si="2"/>
        <v>8000</v>
      </c>
    </row>
    <row r="39" spans="1:65" s="4" customFormat="1" ht="17.25" customHeight="1" x14ac:dyDescent="0.2">
      <c r="A39" s="1"/>
      <c r="B39" s="2" t="s">
        <v>16</v>
      </c>
      <c r="C39" s="1"/>
      <c r="D39" s="3">
        <v>8600</v>
      </c>
      <c r="E39" s="3">
        <v>1229</v>
      </c>
      <c r="F39" s="3">
        <v>1229</v>
      </c>
      <c r="G39" s="3">
        <v>1229</v>
      </c>
      <c r="H39" s="3">
        <v>1229</v>
      </c>
      <c r="I39" s="3">
        <v>1228</v>
      </c>
      <c r="J39" s="3">
        <v>1228</v>
      </c>
      <c r="K39" s="3">
        <v>1228</v>
      </c>
      <c r="L39" s="3"/>
      <c r="M39" s="24">
        <f t="shared" si="0"/>
        <v>8600</v>
      </c>
      <c r="N39" s="25">
        <f t="shared" si="2"/>
        <v>8600</v>
      </c>
    </row>
    <row r="40" spans="1:65" s="4" customFormat="1" ht="17.25" customHeight="1" x14ac:dyDescent="0.2">
      <c r="A40" s="1"/>
      <c r="B40" s="2" t="s">
        <v>36</v>
      </c>
      <c r="C40" s="1"/>
      <c r="D40" s="3">
        <v>5360</v>
      </c>
      <c r="E40" s="3">
        <v>766</v>
      </c>
      <c r="F40" s="3">
        <v>766</v>
      </c>
      <c r="G40" s="3">
        <v>766</v>
      </c>
      <c r="H40" s="3">
        <v>766</v>
      </c>
      <c r="I40" s="3">
        <v>766</v>
      </c>
      <c r="J40" s="3">
        <v>765</v>
      </c>
      <c r="K40" s="3">
        <v>765</v>
      </c>
      <c r="L40" s="3"/>
      <c r="M40" s="24">
        <f t="shared" si="0"/>
        <v>5360</v>
      </c>
      <c r="N40" s="25">
        <f t="shared" si="2"/>
        <v>5360</v>
      </c>
    </row>
    <row r="41" spans="1:65" s="4" customFormat="1" ht="17.25" customHeight="1" x14ac:dyDescent="0.2">
      <c r="A41" s="1"/>
      <c r="B41" s="2" t="s">
        <v>37</v>
      </c>
      <c r="C41" s="1"/>
      <c r="D41" s="3">
        <v>8350</v>
      </c>
      <c r="E41" s="3">
        <v>1193</v>
      </c>
      <c r="F41" s="3">
        <v>1193</v>
      </c>
      <c r="G41" s="3">
        <v>1193</v>
      </c>
      <c r="H41" s="3">
        <v>1193</v>
      </c>
      <c r="I41" s="3">
        <v>1193</v>
      </c>
      <c r="J41" s="3">
        <v>1193</v>
      </c>
      <c r="K41" s="3">
        <v>1192</v>
      </c>
      <c r="L41" s="3"/>
      <c r="M41" s="24">
        <f t="shared" si="0"/>
        <v>8350</v>
      </c>
      <c r="N41" s="25">
        <f t="shared" si="2"/>
        <v>8350</v>
      </c>
    </row>
    <row r="42" spans="1:65" s="4" customFormat="1" ht="17.25" customHeight="1" x14ac:dyDescent="0.2">
      <c r="A42" s="1"/>
      <c r="B42" s="2" t="s">
        <v>38</v>
      </c>
      <c r="C42" s="1"/>
      <c r="D42" s="3">
        <v>6900</v>
      </c>
      <c r="E42" s="3">
        <v>986</v>
      </c>
      <c r="F42" s="3">
        <v>986</v>
      </c>
      <c r="G42" s="3">
        <v>986</v>
      </c>
      <c r="H42" s="3">
        <v>986</v>
      </c>
      <c r="I42" s="3">
        <v>986</v>
      </c>
      <c r="J42" s="3">
        <v>985</v>
      </c>
      <c r="K42" s="3">
        <v>985</v>
      </c>
      <c r="L42" s="3"/>
      <c r="M42" s="24">
        <f t="shared" si="0"/>
        <v>6900</v>
      </c>
      <c r="N42" s="25">
        <f t="shared" si="2"/>
        <v>6900</v>
      </c>
    </row>
    <row r="43" spans="1:65" s="12" customFormat="1" ht="17.25" customHeight="1" x14ac:dyDescent="0.2">
      <c r="A43" s="1"/>
      <c r="B43" s="2" t="s">
        <v>26</v>
      </c>
      <c r="C43" s="1"/>
      <c r="D43" s="3">
        <v>3600</v>
      </c>
      <c r="E43" s="3">
        <v>515</v>
      </c>
      <c r="F43" s="3">
        <v>515</v>
      </c>
      <c r="G43" s="3">
        <v>514</v>
      </c>
      <c r="H43" s="3">
        <v>514</v>
      </c>
      <c r="I43" s="3">
        <v>514</v>
      </c>
      <c r="J43" s="3">
        <v>514</v>
      </c>
      <c r="K43" s="3">
        <v>514</v>
      </c>
      <c r="L43" s="3"/>
      <c r="M43" s="24">
        <f t="shared" si="0"/>
        <v>3600</v>
      </c>
      <c r="N43" s="25">
        <f t="shared" si="2"/>
        <v>3600</v>
      </c>
    </row>
    <row r="44" spans="1:65" s="16" customFormat="1" ht="17.25" customHeight="1" x14ac:dyDescent="0.2">
      <c r="A44" s="34" t="s">
        <v>1</v>
      </c>
      <c r="B44" s="35"/>
      <c r="C44" s="14"/>
      <c r="D44" s="3">
        <f>SUM(D9:D43)</f>
        <v>319800</v>
      </c>
      <c r="E44" s="3">
        <f>SUM(E9:E43)</f>
        <v>45699</v>
      </c>
      <c r="F44" s="3">
        <f t="shared" ref="F44:K44" si="3">SUM(F9:F43)</f>
        <v>45698</v>
      </c>
      <c r="G44" s="3">
        <f t="shared" si="3"/>
        <v>45691</v>
      </c>
      <c r="H44" s="3">
        <f t="shared" si="3"/>
        <v>45686</v>
      </c>
      <c r="I44" s="3">
        <f t="shared" si="3"/>
        <v>45680</v>
      </c>
      <c r="J44" s="3">
        <f t="shared" si="3"/>
        <v>45677</v>
      </c>
      <c r="K44" s="3">
        <f t="shared" si="3"/>
        <v>45669</v>
      </c>
      <c r="L44" s="3"/>
      <c r="M44" s="24">
        <f>E44+F44+G44+H44+I44+J44+K44</f>
        <v>319800</v>
      </c>
      <c r="N44" s="25">
        <f t="shared" si="2"/>
        <v>319800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</row>
    <row r="45" spans="1:65" s="27" customFormat="1" ht="14.25" customHeight="1" x14ac:dyDescent="0.2">
      <c r="A45" s="26"/>
    </row>
  </sheetData>
  <mergeCells count="9">
    <mergeCell ref="A44:B44"/>
    <mergeCell ref="A1:L1"/>
    <mergeCell ref="A2:L2"/>
    <mergeCell ref="A3:L3"/>
    <mergeCell ref="A5:L5"/>
    <mergeCell ref="A7:A8"/>
    <mergeCell ref="B7:B8"/>
    <mergeCell ref="C7:L7"/>
    <mergeCell ref="A6:L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45"/>
  <sheetViews>
    <sheetView view="pageBreakPreview" zoomScale="85" zoomScaleNormal="100" zoomScaleSheetLayoutView="85" workbookViewId="0">
      <selection activeCell="B40" sqref="B40"/>
    </sheetView>
  </sheetViews>
  <sheetFormatPr defaultColWidth="9.140625" defaultRowHeight="12.75" x14ac:dyDescent="0.2"/>
  <cols>
    <col min="1" max="1" width="3.7109375" style="17" customWidth="1"/>
    <col min="2" max="2" width="67.85546875" style="18" customWidth="1"/>
    <col min="3" max="3" width="8.42578125" style="18" bestFit="1" customWidth="1"/>
    <col min="4" max="9" width="9.140625" style="18"/>
    <col min="10" max="10" width="9.140625" style="18" hidden="1" customWidth="1"/>
    <col min="11" max="11" width="11.7109375" style="18" customWidth="1"/>
    <col min="12" max="16384" width="9.140625" style="18"/>
  </cols>
  <sheetData>
    <row r="1" spans="1:12" s="4" customFormat="1" ht="11.25" x14ac:dyDescent="0.2">
      <c r="A1" s="5"/>
      <c r="B1" s="5"/>
      <c r="C1" s="5"/>
    </row>
    <row r="2" spans="1:12" s="4" customFormat="1" ht="14.25" x14ac:dyDescent="0.3">
      <c r="A2" s="38" t="s">
        <v>58</v>
      </c>
      <c r="B2" s="39"/>
      <c r="C2" s="39"/>
      <c r="D2" s="45"/>
      <c r="E2" s="45"/>
      <c r="F2" s="45"/>
      <c r="G2" s="45"/>
      <c r="H2" s="45"/>
      <c r="I2" s="45"/>
      <c r="J2" s="45"/>
      <c r="K2" s="7"/>
    </row>
    <row r="3" spans="1:12" s="4" customFormat="1" ht="18.7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2" s="4" customFormat="1" ht="12.75" customHeight="1" x14ac:dyDescent="0.2">
      <c r="A4" s="47" t="s">
        <v>0</v>
      </c>
      <c r="B4" s="47" t="s">
        <v>32</v>
      </c>
      <c r="C4" s="47"/>
      <c r="D4" s="48"/>
      <c r="E4" s="48"/>
      <c r="F4" s="48"/>
      <c r="G4" s="48"/>
      <c r="H4" s="48"/>
      <c r="I4" s="48"/>
      <c r="J4" s="48"/>
      <c r="K4" s="29"/>
    </row>
    <row r="5" spans="1:12" s="4" customFormat="1" ht="81" customHeight="1" x14ac:dyDescent="0.2">
      <c r="A5" s="47"/>
      <c r="B5" s="47"/>
      <c r="C5" s="30" t="s">
        <v>59</v>
      </c>
      <c r="D5" s="31" t="s">
        <v>46</v>
      </c>
      <c r="E5" s="31" t="s">
        <v>45</v>
      </c>
      <c r="F5" s="31" t="s">
        <v>47</v>
      </c>
      <c r="G5" s="31" t="s">
        <v>48</v>
      </c>
      <c r="H5" s="31" t="s">
        <v>49</v>
      </c>
      <c r="I5" s="31" t="s">
        <v>50</v>
      </c>
      <c r="J5" s="31"/>
      <c r="K5" s="31" t="s">
        <v>51</v>
      </c>
      <c r="L5" s="32"/>
    </row>
    <row r="6" spans="1:12" s="4" customFormat="1" ht="17.25" customHeight="1" x14ac:dyDescent="0.2">
      <c r="A6" s="1">
        <v>1</v>
      </c>
      <c r="B6" s="2" t="s">
        <v>23</v>
      </c>
      <c r="C6" s="1">
        <v>1730</v>
      </c>
      <c r="D6" s="19">
        <v>248</v>
      </c>
      <c r="E6" s="19">
        <v>247</v>
      </c>
      <c r="F6" s="19">
        <v>247</v>
      </c>
      <c r="G6" s="19">
        <v>247</v>
      </c>
      <c r="H6" s="19">
        <v>247</v>
      </c>
      <c r="I6" s="19">
        <v>247</v>
      </c>
      <c r="J6" s="19">
        <v>247</v>
      </c>
      <c r="K6" s="19">
        <v>247</v>
      </c>
      <c r="L6" s="33">
        <f>D6+E6+F6+G6+H6+I6+K6</f>
        <v>1730</v>
      </c>
    </row>
    <row r="7" spans="1:12" s="4" customFormat="1" ht="17.25" customHeight="1" x14ac:dyDescent="0.2">
      <c r="A7" s="1">
        <v>2</v>
      </c>
      <c r="B7" s="2" t="s">
        <v>53</v>
      </c>
      <c r="C7" s="1">
        <v>1510</v>
      </c>
      <c r="D7" s="19">
        <v>216</v>
      </c>
      <c r="E7" s="19">
        <v>216</v>
      </c>
      <c r="F7" s="19">
        <v>216</v>
      </c>
      <c r="G7" s="19">
        <v>216</v>
      </c>
      <c r="H7" s="19">
        <v>216</v>
      </c>
      <c r="I7" s="19">
        <v>215</v>
      </c>
      <c r="J7" s="19">
        <v>216</v>
      </c>
      <c r="K7" s="19">
        <v>215</v>
      </c>
      <c r="L7" s="33">
        <f t="shared" ref="L7:L45" si="0">D7+E7+F7+G7+H7+I7+K7</f>
        <v>1510</v>
      </c>
    </row>
    <row r="8" spans="1:12" s="4" customFormat="1" ht="17.25" customHeight="1" x14ac:dyDescent="0.2">
      <c r="A8" s="1">
        <v>3</v>
      </c>
      <c r="B8" s="2" t="s">
        <v>21</v>
      </c>
      <c r="C8" s="1">
        <v>4500</v>
      </c>
      <c r="D8" s="19">
        <v>643</v>
      </c>
      <c r="E8" s="19">
        <v>643</v>
      </c>
      <c r="F8" s="19">
        <v>643</v>
      </c>
      <c r="G8" s="19">
        <v>643</v>
      </c>
      <c r="H8" s="19">
        <v>643</v>
      </c>
      <c r="I8" s="19">
        <v>643</v>
      </c>
      <c r="J8" s="19">
        <v>643</v>
      </c>
      <c r="K8" s="19">
        <v>642</v>
      </c>
      <c r="L8" s="33">
        <f t="shared" si="0"/>
        <v>4500</v>
      </c>
    </row>
    <row r="9" spans="1:12" s="4" customFormat="1" ht="17.25" customHeight="1" x14ac:dyDescent="0.2">
      <c r="A9" s="1">
        <v>4</v>
      </c>
      <c r="B9" s="2" t="s">
        <v>15</v>
      </c>
      <c r="C9" s="1">
        <v>3800</v>
      </c>
      <c r="D9" s="19">
        <v>543</v>
      </c>
      <c r="E9" s="19">
        <v>543</v>
      </c>
      <c r="F9" s="19">
        <v>543</v>
      </c>
      <c r="G9" s="19">
        <v>543</v>
      </c>
      <c r="H9" s="19">
        <v>543</v>
      </c>
      <c r="I9" s="19">
        <v>543</v>
      </c>
      <c r="J9" s="19">
        <v>543</v>
      </c>
      <c r="K9" s="19">
        <v>542</v>
      </c>
      <c r="L9" s="33">
        <f t="shared" si="0"/>
        <v>3800</v>
      </c>
    </row>
    <row r="10" spans="1:12" s="4" customFormat="1" ht="17.25" customHeight="1" x14ac:dyDescent="0.2">
      <c r="A10" s="1">
        <v>5</v>
      </c>
      <c r="B10" s="2" t="s">
        <v>31</v>
      </c>
      <c r="C10" s="1">
        <v>1650</v>
      </c>
      <c r="D10" s="19">
        <v>236</v>
      </c>
      <c r="E10" s="19">
        <v>236</v>
      </c>
      <c r="F10" s="19">
        <v>236</v>
      </c>
      <c r="G10" s="19">
        <v>236</v>
      </c>
      <c r="H10" s="19">
        <v>236</v>
      </c>
      <c r="I10" s="19">
        <v>235</v>
      </c>
      <c r="J10" s="19">
        <v>236</v>
      </c>
      <c r="K10" s="19">
        <v>235</v>
      </c>
      <c r="L10" s="33">
        <f t="shared" si="0"/>
        <v>1650</v>
      </c>
    </row>
    <row r="11" spans="1:12" s="4" customFormat="1" ht="17.25" customHeight="1" x14ac:dyDescent="0.2">
      <c r="A11" s="1">
        <v>6</v>
      </c>
      <c r="B11" s="2" t="s">
        <v>7</v>
      </c>
      <c r="C11" s="1">
        <v>480</v>
      </c>
      <c r="D11" s="19">
        <v>69</v>
      </c>
      <c r="E11" s="19">
        <v>69</v>
      </c>
      <c r="F11" s="19">
        <v>69</v>
      </c>
      <c r="G11" s="19">
        <v>69</v>
      </c>
      <c r="H11" s="19">
        <v>68</v>
      </c>
      <c r="I11" s="19">
        <v>68</v>
      </c>
      <c r="J11" s="19">
        <v>69</v>
      </c>
      <c r="K11" s="19">
        <v>68</v>
      </c>
      <c r="L11" s="33">
        <f t="shared" si="0"/>
        <v>480</v>
      </c>
    </row>
    <row r="12" spans="1:12" s="12" customFormat="1" ht="17.25" customHeight="1" x14ac:dyDescent="0.2">
      <c r="A12" s="1">
        <v>7</v>
      </c>
      <c r="B12" s="2" t="s">
        <v>8</v>
      </c>
      <c r="C12" s="1">
        <v>5100</v>
      </c>
      <c r="D12" s="19">
        <v>729</v>
      </c>
      <c r="E12" s="19">
        <v>729</v>
      </c>
      <c r="F12" s="19">
        <v>729</v>
      </c>
      <c r="G12" s="19">
        <v>729</v>
      </c>
      <c r="H12" s="19">
        <v>728</v>
      </c>
      <c r="I12" s="19">
        <v>728</v>
      </c>
      <c r="J12" s="19">
        <v>729</v>
      </c>
      <c r="K12" s="19">
        <v>728</v>
      </c>
      <c r="L12" s="33">
        <f t="shared" si="0"/>
        <v>5100</v>
      </c>
    </row>
    <row r="13" spans="1:12" s="4" customFormat="1" ht="17.25" customHeight="1" x14ac:dyDescent="0.2">
      <c r="A13" s="1">
        <v>8</v>
      </c>
      <c r="B13" s="2" t="s">
        <v>9</v>
      </c>
      <c r="C13" s="1">
        <v>1540</v>
      </c>
      <c r="D13" s="19">
        <v>220</v>
      </c>
      <c r="E13" s="19">
        <v>220</v>
      </c>
      <c r="F13" s="19">
        <v>220</v>
      </c>
      <c r="G13" s="19">
        <v>220</v>
      </c>
      <c r="H13" s="19">
        <v>220</v>
      </c>
      <c r="I13" s="19">
        <v>220</v>
      </c>
      <c r="J13" s="19">
        <v>220</v>
      </c>
      <c r="K13" s="19">
        <v>220</v>
      </c>
      <c r="L13" s="33">
        <f t="shared" si="0"/>
        <v>1540</v>
      </c>
    </row>
    <row r="14" spans="1:12" s="4" customFormat="1" ht="17.25" customHeight="1" x14ac:dyDescent="0.2">
      <c r="A14" s="1">
        <v>9</v>
      </c>
      <c r="B14" s="2" t="s">
        <v>5</v>
      </c>
      <c r="C14" s="1">
        <v>3420</v>
      </c>
      <c r="D14" s="19">
        <v>489</v>
      </c>
      <c r="E14" s="19">
        <v>489</v>
      </c>
      <c r="F14" s="19">
        <v>489</v>
      </c>
      <c r="G14" s="19">
        <v>489</v>
      </c>
      <c r="H14" s="19">
        <v>488</v>
      </c>
      <c r="I14" s="19">
        <v>488</v>
      </c>
      <c r="J14" s="19">
        <v>489</v>
      </c>
      <c r="K14" s="19">
        <v>488</v>
      </c>
      <c r="L14" s="33">
        <f t="shared" si="0"/>
        <v>3420</v>
      </c>
    </row>
    <row r="15" spans="1:12" s="4" customFormat="1" ht="17.25" customHeight="1" x14ac:dyDescent="0.2">
      <c r="A15" s="1">
        <v>10</v>
      </c>
      <c r="B15" s="2" t="s">
        <v>14</v>
      </c>
      <c r="C15" s="1">
        <v>4730</v>
      </c>
      <c r="D15" s="19">
        <v>676</v>
      </c>
      <c r="E15" s="19">
        <v>676</v>
      </c>
      <c r="F15" s="19">
        <v>676</v>
      </c>
      <c r="G15" s="19">
        <v>676</v>
      </c>
      <c r="H15" s="19">
        <v>676</v>
      </c>
      <c r="I15" s="19">
        <v>675</v>
      </c>
      <c r="J15" s="19">
        <v>676</v>
      </c>
      <c r="K15" s="19">
        <v>675</v>
      </c>
      <c r="L15" s="33">
        <f t="shared" si="0"/>
        <v>4730</v>
      </c>
    </row>
    <row r="16" spans="1:12" s="4" customFormat="1" x14ac:dyDescent="0.2">
      <c r="A16" s="1">
        <v>11</v>
      </c>
      <c r="B16" s="2" t="s">
        <v>6</v>
      </c>
      <c r="C16" s="1">
        <v>2650</v>
      </c>
      <c r="D16" s="19">
        <v>379</v>
      </c>
      <c r="E16" s="19">
        <v>379</v>
      </c>
      <c r="F16" s="19">
        <v>379</v>
      </c>
      <c r="G16" s="19">
        <v>379</v>
      </c>
      <c r="H16" s="19">
        <v>378</v>
      </c>
      <c r="I16" s="19">
        <v>378</v>
      </c>
      <c r="J16" s="19">
        <v>379</v>
      </c>
      <c r="K16" s="19">
        <v>378</v>
      </c>
      <c r="L16" s="33">
        <f t="shared" si="0"/>
        <v>2650</v>
      </c>
    </row>
    <row r="17" spans="1:62" s="4" customFormat="1" ht="17.25" customHeight="1" x14ac:dyDescent="0.2">
      <c r="A17" s="1">
        <v>12</v>
      </c>
      <c r="B17" s="2" t="s">
        <v>54</v>
      </c>
      <c r="C17" s="1">
        <v>880</v>
      </c>
      <c r="D17" s="19">
        <v>126</v>
      </c>
      <c r="E17" s="19">
        <v>126</v>
      </c>
      <c r="F17" s="19">
        <v>126</v>
      </c>
      <c r="G17" s="19">
        <v>126</v>
      </c>
      <c r="H17" s="19">
        <v>126</v>
      </c>
      <c r="I17" s="19">
        <v>125</v>
      </c>
      <c r="J17" s="19">
        <v>126</v>
      </c>
      <c r="K17" s="19">
        <v>125</v>
      </c>
      <c r="L17" s="33">
        <f t="shared" si="0"/>
        <v>880</v>
      </c>
    </row>
    <row r="18" spans="1:62" s="4" customFormat="1" ht="17.25" customHeight="1" x14ac:dyDescent="0.2">
      <c r="A18" s="1">
        <v>13</v>
      </c>
      <c r="B18" s="2" t="s">
        <v>19</v>
      </c>
      <c r="C18" s="1">
        <v>4700</v>
      </c>
      <c r="D18" s="19">
        <v>672</v>
      </c>
      <c r="E18" s="19">
        <v>672</v>
      </c>
      <c r="F18" s="19">
        <v>672</v>
      </c>
      <c r="G18" s="19">
        <v>671</v>
      </c>
      <c r="H18" s="19">
        <v>671</v>
      </c>
      <c r="I18" s="19">
        <v>671</v>
      </c>
      <c r="J18" s="19">
        <v>671</v>
      </c>
      <c r="K18" s="19">
        <v>671</v>
      </c>
      <c r="L18" s="33">
        <f t="shared" si="0"/>
        <v>4700</v>
      </c>
    </row>
    <row r="19" spans="1:62" s="4" customFormat="1" ht="17.25" customHeight="1" x14ac:dyDescent="0.2">
      <c r="A19" s="1">
        <v>14</v>
      </c>
      <c r="B19" s="2" t="s">
        <v>2</v>
      </c>
      <c r="C19" s="1">
        <v>10700</v>
      </c>
      <c r="D19" s="19">
        <v>1529</v>
      </c>
      <c r="E19" s="19">
        <v>1529</v>
      </c>
      <c r="F19" s="19">
        <v>1529</v>
      </c>
      <c r="G19" s="19">
        <v>1529</v>
      </c>
      <c r="H19" s="19">
        <v>1528</v>
      </c>
      <c r="I19" s="19">
        <v>1528</v>
      </c>
      <c r="J19" s="19">
        <v>1529</v>
      </c>
      <c r="K19" s="19">
        <v>1528</v>
      </c>
      <c r="L19" s="33">
        <f t="shared" si="0"/>
        <v>10700</v>
      </c>
    </row>
    <row r="20" spans="1:62" s="4" customFormat="1" ht="17.25" customHeight="1" x14ac:dyDescent="0.2">
      <c r="A20" s="1">
        <v>15</v>
      </c>
      <c r="B20" s="2" t="s">
        <v>3</v>
      </c>
      <c r="C20" s="1">
        <v>4800</v>
      </c>
      <c r="D20" s="19">
        <v>686</v>
      </c>
      <c r="E20" s="19">
        <v>686</v>
      </c>
      <c r="F20" s="19">
        <v>686</v>
      </c>
      <c r="G20" s="19">
        <v>686</v>
      </c>
      <c r="H20" s="19">
        <v>686</v>
      </c>
      <c r="I20" s="19">
        <v>685</v>
      </c>
      <c r="J20" s="19">
        <v>686</v>
      </c>
      <c r="K20" s="19">
        <v>685</v>
      </c>
      <c r="L20" s="33">
        <f t="shared" si="0"/>
        <v>4800</v>
      </c>
    </row>
    <row r="21" spans="1:62" s="4" customFormat="1" ht="17.25" customHeight="1" x14ac:dyDescent="0.2">
      <c r="A21" s="1">
        <v>16</v>
      </c>
      <c r="B21" s="2" t="s">
        <v>10</v>
      </c>
      <c r="C21" s="1">
        <v>9450</v>
      </c>
      <c r="D21" s="19">
        <v>1350</v>
      </c>
      <c r="E21" s="19">
        <v>1350</v>
      </c>
      <c r="F21" s="19">
        <v>1350</v>
      </c>
      <c r="G21" s="19">
        <v>1350</v>
      </c>
      <c r="H21" s="19">
        <v>1350</v>
      </c>
      <c r="I21" s="19">
        <v>1350</v>
      </c>
      <c r="J21" s="19">
        <v>1350</v>
      </c>
      <c r="K21" s="19">
        <v>1350</v>
      </c>
      <c r="L21" s="33">
        <f t="shared" si="0"/>
        <v>9450</v>
      </c>
    </row>
    <row r="22" spans="1:62" s="4" customFormat="1" ht="17.25" customHeight="1" x14ac:dyDescent="0.2">
      <c r="A22" s="1">
        <v>17</v>
      </c>
      <c r="B22" s="2" t="s">
        <v>12</v>
      </c>
      <c r="C22" s="1">
        <v>9200</v>
      </c>
      <c r="D22" s="19">
        <v>1315</v>
      </c>
      <c r="E22" s="19">
        <v>1315</v>
      </c>
      <c r="F22" s="19">
        <v>1314</v>
      </c>
      <c r="G22" s="19">
        <v>1314</v>
      </c>
      <c r="H22" s="19">
        <v>1314</v>
      </c>
      <c r="I22" s="19">
        <v>1314</v>
      </c>
      <c r="J22" s="19">
        <v>1314</v>
      </c>
      <c r="K22" s="19">
        <v>1314</v>
      </c>
      <c r="L22" s="33">
        <f t="shared" si="0"/>
        <v>9200</v>
      </c>
    </row>
    <row r="23" spans="1:62" s="4" customFormat="1" ht="17.25" customHeight="1" x14ac:dyDescent="0.2">
      <c r="A23" s="1">
        <v>18</v>
      </c>
      <c r="B23" s="2" t="s">
        <v>60</v>
      </c>
      <c r="C23" s="1">
        <v>6350</v>
      </c>
      <c r="D23" s="19">
        <v>908</v>
      </c>
      <c r="E23" s="19">
        <v>907</v>
      </c>
      <c r="F23" s="19">
        <v>907</v>
      </c>
      <c r="G23" s="19">
        <v>907</v>
      </c>
      <c r="H23" s="19">
        <v>907</v>
      </c>
      <c r="I23" s="19">
        <v>907</v>
      </c>
      <c r="J23" s="19">
        <v>907</v>
      </c>
      <c r="K23" s="19">
        <v>907</v>
      </c>
      <c r="L23" s="33">
        <f t="shared" si="0"/>
        <v>6350</v>
      </c>
    </row>
    <row r="24" spans="1:62" s="4" customFormat="1" ht="17.25" customHeight="1" x14ac:dyDescent="0.2">
      <c r="A24" s="1">
        <v>19</v>
      </c>
      <c r="B24" s="2" t="s">
        <v>61</v>
      </c>
      <c r="C24" s="1">
        <v>8370</v>
      </c>
      <c r="D24" s="19">
        <v>1196</v>
      </c>
      <c r="E24" s="19">
        <v>1196</v>
      </c>
      <c r="F24" s="19">
        <v>1196</v>
      </c>
      <c r="G24" s="19">
        <v>1196</v>
      </c>
      <c r="H24" s="19">
        <v>1196</v>
      </c>
      <c r="I24" s="19">
        <v>1195</v>
      </c>
      <c r="J24" s="19">
        <v>1196</v>
      </c>
      <c r="K24" s="19">
        <v>1195</v>
      </c>
      <c r="L24" s="33">
        <f t="shared" si="0"/>
        <v>8370</v>
      </c>
    </row>
    <row r="25" spans="1:62" s="4" customFormat="1" ht="17.25" customHeight="1" x14ac:dyDescent="0.2">
      <c r="A25" s="1">
        <v>20</v>
      </c>
      <c r="B25" s="2" t="s">
        <v>57</v>
      </c>
      <c r="C25" s="1"/>
      <c r="D25" s="19"/>
      <c r="E25" s="19"/>
      <c r="F25" s="19"/>
      <c r="G25" s="19"/>
      <c r="H25" s="19"/>
      <c r="I25" s="19"/>
      <c r="J25" s="19"/>
      <c r="K25" s="19"/>
      <c r="L25" s="33">
        <f t="shared" si="0"/>
        <v>0</v>
      </c>
    </row>
    <row r="26" spans="1:62" s="4" customFormat="1" ht="22.5" customHeight="1" x14ac:dyDescent="0.2">
      <c r="A26" s="1">
        <v>21</v>
      </c>
      <c r="B26" s="2" t="s">
        <v>11</v>
      </c>
      <c r="C26" s="1">
        <v>13020</v>
      </c>
      <c r="D26" s="19">
        <v>1860</v>
      </c>
      <c r="E26" s="19">
        <v>1860</v>
      </c>
      <c r="F26" s="19">
        <v>1860</v>
      </c>
      <c r="G26" s="19">
        <v>1860</v>
      </c>
      <c r="H26" s="19">
        <v>1860</v>
      </c>
      <c r="I26" s="19">
        <v>1860</v>
      </c>
      <c r="J26" s="19">
        <v>1860</v>
      </c>
      <c r="K26" s="19">
        <v>1860</v>
      </c>
      <c r="L26" s="33">
        <f t="shared" si="0"/>
        <v>13020</v>
      </c>
    </row>
    <row r="27" spans="1:62" s="12" customFormat="1" ht="17.25" customHeight="1" x14ac:dyDescent="0.2">
      <c r="A27" s="1">
        <v>22</v>
      </c>
      <c r="B27" s="2" t="s">
        <v>4</v>
      </c>
      <c r="C27" s="1"/>
      <c r="D27" s="19"/>
      <c r="E27" s="19"/>
      <c r="F27" s="19"/>
      <c r="G27" s="19"/>
      <c r="H27" s="19"/>
      <c r="I27" s="19"/>
      <c r="J27" s="19"/>
      <c r="K27" s="19"/>
      <c r="L27" s="33">
        <f t="shared" si="0"/>
        <v>0</v>
      </c>
    </row>
    <row r="28" spans="1:62" s="16" customFormat="1" ht="17.25" customHeight="1" x14ac:dyDescent="0.2">
      <c r="A28" s="1">
        <v>23</v>
      </c>
      <c r="B28" s="2" t="s">
        <v>24</v>
      </c>
      <c r="C28" s="1"/>
      <c r="D28" s="19"/>
      <c r="E28" s="19"/>
      <c r="F28" s="19"/>
      <c r="G28" s="19"/>
      <c r="H28" s="19"/>
      <c r="I28" s="19"/>
      <c r="J28" s="19"/>
      <c r="K28" s="19"/>
      <c r="L28" s="33">
        <f t="shared" si="0"/>
        <v>0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</row>
    <row r="29" spans="1:62" ht="14.25" customHeight="1" x14ac:dyDescent="0.2">
      <c r="A29" s="1">
        <v>24</v>
      </c>
      <c r="B29" s="2" t="s">
        <v>25</v>
      </c>
      <c r="C29" s="1"/>
      <c r="D29" s="19"/>
      <c r="E29" s="19"/>
      <c r="F29" s="19"/>
      <c r="G29" s="19"/>
      <c r="H29" s="19"/>
      <c r="I29" s="19"/>
      <c r="J29" s="19"/>
      <c r="K29" s="19"/>
      <c r="L29" s="33">
        <f t="shared" si="0"/>
        <v>0</v>
      </c>
    </row>
    <row r="30" spans="1:62" x14ac:dyDescent="0.2">
      <c r="A30" s="1">
        <v>25</v>
      </c>
      <c r="B30" s="2" t="s">
        <v>18</v>
      </c>
      <c r="C30" s="1">
        <v>4020</v>
      </c>
      <c r="D30" s="19">
        <v>575</v>
      </c>
      <c r="E30" s="19">
        <v>575</v>
      </c>
      <c r="F30" s="19">
        <v>574</v>
      </c>
      <c r="G30" s="19">
        <v>574</v>
      </c>
      <c r="H30" s="19">
        <v>574</v>
      </c>
      <c r="I30" s="19">
        <v>574</v>
      </c>
      <c r="J30" s="19">
        <v>574</v>
      </c>
      <c r="K30" s="19">
        <v>574</v>
      </c>
      <c r="L30" s="33">
        <f t="shared" si="0"/>
        <v>4020</v>
      </c>
    </row>
    <row r="31" spans="1:62" x14ac:dyDescent="0.2">
      <c r="A31" s="1">
        <v>26</v>
      </c>
      <c r="B31" s="2" t="s">
        <v>55</v>
      </c>
      <c r="C31" s="1">
        <v>550</v>
      </c>
      <c r="D31" s="19">
        <v>79</v>
      </c>
      <c r="E31" s="19">
        <v>79</v>
      </c>
      <c r="F31" s="19">
        <v>79</v>
      </c>
      <c r="G31" s="19">
        <v>79</v>
      </c>
      <c r="H31" s="19">
        <v>78</v>
      </c>
      <c r="I31" s="19">
        <v>78</v>
      </c>
      <c r="J31" s="19">
        <v>79</v>
      </c>
      <c r="K31" s="19">
        <v>78</v>
      </c>
      <c r="L31" s="33">
        <f t="shared" si="0"/>
        <v>550</v>
      </c>
    </row>
    <row r="32" spans="1:62" x14ac:dyDescent="0.2">
      <c r="A32" s="1">
        <v>27</v>
      </c>
      <c r="B32" s="2" t="s">
        <v>56</v>
      </c>
      <c r="C32" s="1">
        <v>230</v>
      </c>
      <c r="D32" s="19">
        <v>33</v>
      </c>
      <c r="E32" s="19">
        <v>33</v>
      </c>
      <c r="F32" s="19">
        <v>33</v>
      </c>
      <c r="G32" s="19">
        <v>33</v>
      </c>
      <c r="H32" s="19">
        <v>33</v>
      </c>
      <c r="I32" s="19">
        <v>33</v>
      </c>
      <c r="J32" s="19">
        <v>33</v>
      </c>
      <c r="K32" s="19">
        <v>32</v>
      </c>
      <c r="L32" s="33">
        <f t="shared" si="0"/>
        <v>230</v>
      </c>
    </row>
    <row r="33" spans="1:12" x14ac:dyDescent="0.2">
      <c r="A33" s="1">
        <v>28</v>
      </c>
      <c r="B33" s="2" t="s">
        <v>28</v>
      </c>
      <c r="C33" s="1">
        <v>560</v>
      </c>
      <c r="D33" s="19">
        <v>80</v>
      </c>
      <c r="E33" s="19">
        <v>80</v>
      </c>
      <c r="F33" s="19">
        <v>80</v>
      </c>
      <c r="G33" s="19">
        <v>80</v>
      </c>
      <c r="H33" s="19">
        <v>80</v>
      </c>
      <c r="I33" s="19">
        <v>80</v>
      </c>
      <c r="J33" s="19">
        <v>80</v>
      </c>
      <c r="K33" s="19">
        <v>80</v>
      </c>
      <c r="L33" s="33">
        <f t="shared" si="0"/>
        <v>560</v>
      </c>
    </row>
    <row r="34" spans="1:12" x14ac:dyDescent="0.2">
      <c r="A34" s="1">
        <v>29</v>
      </c>
      <c r="B34" s="2" t="s">
        <v>30</v>
      </c>
      <c r="C34" s="1">
        <v>6600</v>
      </c>
      <c r="D34" s="19">
        <v>943</v>
      </c>
      <c r="E34" s="19">
        <v>943</v>
      </c>
      <c r="F34" s="19">
        <v>943</v>
      </c>
      <c r="G34" s="19">
        <v>943</v>
      </c>
      <c r="H34" s="19">
        <v>943</v>
      </c>
      <c r="I34" s="19">
        <v>943</v>
      </c>
      <c r="J34" s="19">
        <v>943</v>
      </c>
      <c r="K34" s="19">
        <v>942</v>
      </c>
      <c r="L34" s="33">
        <f t="shared" si="0"/>
        <v>6600</v>
      </c>
    </row>
    <row r="35" spans="1:12" x14ac:dyDescent="0.2">
      <c r="A35" s="1">
        <v>30</v>
      </c>
      <c r="B35" s="2" t="s">
        <v>20</v>
      </c>
      <c r="C35" s="1">
        <v>5130</v>
      </c>
      <c r="D35" s="19">
        <v>733</v>
      </c>
      <c r="E35" s="19">
        <v>733</v>
      </c>
      <c r="F35" s="19">
        <v>733</v>
      </c>
      <c r="G35" s="19">
        <v>733</v>
      </c>
      <c r="H35" s="19">
        <v>733</v>
      </c>
      <c r="I35" s="19">
        <v>733</v>
      </c>
      <c r="J35" s="19">
        <v>733</v>
      </c>
      <c r="K35" s="19">
        <v>732</v>
      </c>
      <c r="L35" s="33">
        <f t="shared" si="0"/>
        <v>5130</v>
      </c>
    </row>
    <row r="36" spans="1:12" x14ac:dyDescent="0.2">
      <c r="A36" s="1">
        <v>31</v>
      </c>
      <c r="B36" s="2" t="s">
        <v>16</v>
      </c>
      <c r="C36" s="1">
        <v>4500</v>
      </c>
      <c r="D36" s="19">
        <v>643</v>
      </c>
      <c r="E36" s="19">
        <v>643</v>
      </c>
      <c r="F36" s="19">
        <v>643</v>
      </c>
      <c r="G36" s="19">
        <v>643</v>
      </c>
      <c r="H36" s="19">
        <v>643</v>
      </c>
      <c r="I36" s="19">
        <v>643</v>
      </c>
      <c r="J36" s="19">
        <v>643</v>
      </c>
      <c r="K36" s="19">
        <v>642</v>
      </c>
      <c r="L36" s="33">
        <f t="shared" si="0"/>
        <v>4500</v>
      </c>
    </row>
    <row r="37" spans="1:12" x14ac:dyDescent="0.2">
      <c r="A37" s="1">
        <v>32</v>
      </c>
      <c r="B37" s="2" t="s">
        <v>36</v>
      </c>
      <c r="C37" s="1">
        <v>3300</v>
      </c>
      <c r="D37" s="19">
        <v>472</v>
      </c>
      <c r="E37" s="19">
        <v>472</v>
      </c>
      <c r="F37" s="19">
        <v>472</v>
      </c>
      <c r="G37" s="19">
        <v>471</v>
      </c>
      <c r="H37" s="19">
        <v>471</v>
      </c>
      <c r="I37" s="19">
        <v>471</v>
      </c>
      <c r="J37" s="19">
        <v>471</v>
      </c>
      <c r="K37" s="19">
        <v>471</v>
      </c>
      <c r="L37" s="33">
        <f t="shared" si="0"/>
        <v>3300</v>
      </c>
    </row>
    <row r="38" spans="1:12" x14ac:dyDescent="0.2">
      <c r="A38" s="1">
        <v>33</v>
      </c>
      <c r="B38" s="2" t="s">
        <v>37</v>
      </c>
      <c r="C38" s="1">
        <v>4850</v>
      </c>
      <c r="D38" s="19">
        <v>693</v>
      </c>
      <c r="E38" s="19">
        <v>693</v>
      </c>
      <c r="F38" s="19">
        <v>693</v>
      </c>
      <c r="G38" s="19">
        <v>693</v>
      </c>
      <c r="H38" s="19">
        <v>693</v>
      </c>
      <c r="I38" s="19">
        <v>693</v>
      </c>
      <c r="J38" s="19">
        <v>693</v>
      </c>
      <c r="K38" s="19">
        <v>692</v>
      </c>
      <c r="L38" s="33">
        <f t="shared" si="0"/>
        <v>4850</v>
      </c>
    </row>
    <row r="39" spans="1:12" x14ac:dyDescent="0.2">
      <c r="A39" s="1">
        <v>34</v>
      </c>
      <c r="B39" s="2" t="s">
        <v>38</v>
      </c>
      <c r="C39" s="1">
        <v>4590</v>
      </c>
      <c r="D39" s="19">
        <v>656</v>
      </c>
      <c r="E39" s="19">
        <v>656</v>
      </c>
      <c r="F39" s="19">
        <v>656</v>
      </c>
      <c r="G39" s="19">
        <v>656</v>
      </c>
      <c r="H39" s="19">
        <v>656</v>
      </c>
      <c r="I39" s="19">
        <v>655</v>
      </c>
      <c r="J39" s="19">
        <v>656</v>
      </c>
      <c r="K39" s="19">
        <v>655</v>
      </c>
      <c r="L39" s="33">
        <f t="shared" si="0"/>
        <v>4590</v>
      </c>
    </row>
    <row r="40" spans="1:12" x14ac:dyDescent="0.2">
      <c r="A40" s="1">
        <v>35</v>
      </c>
      <c r="B40" s="2" t="s">
        <v>64</v>
      </c>
      <c r="C40" s="1">
        <v>8760</v>
      </c>
      <c r="D40" s="19">
        <v>1252</v>
      </c>
      <c r="E40" s="19">
        <v>1252</v>
      </c>
      <c r="F40" s="19">
        <v>1252</v>
      </c>
      <c r="G40" s="19">
        <v>1251</v>
      </c>
      <c r="H40" s="19">
        <v>1251</v>
      </c>
      <c r="I40" s="19">
        <v>1251</v>
      </c>
      <c r="J40" s="19">
        <v>1251</v>
      </c>
      <c r="K40" s="19">
        <v>1251</v>
      </c>
      <c r="L40" s="33">
        <f t="shared" si="0"/>
        <v>8760</v>
      </c>
    </row>
    <row r="41" spans="1:12" x14ac:dyDescent="0.2">
      <c r="A41" s="1">
        <v>36</v>
      </c>
      <c r="B41" s="2" t="s">
        <v>26</v>
      </c>
      <c r="C41" s="1">
        <v>2050</v>
      </c>
      <c r="D41" s="19">
        <v>293</v>
      </c>
      <c r="E41" s="19">
        <v>293</v>
      </c>
      <c r="F41" s="19">
        <v>293</v>
      </c>
      <c r="G41" s="19">
        <v>293</v>
      </c>
      <c r="H41" s="19">
        <v>293</v>
      </c>
      <c r="I41" s="19">
        <v>293</v>
      </c>
      <c r="J41" s="19">
        <v>293</v>
      </c>
      <c r="K41" s="19">
        <v>292</v>
      </c>
      <c r="L41" s="33">
        <f t="shared" si="0"/>
        <v>2050</v>
      </c>
    </row>
    <row r="42" spans="1:12" x14ac:dyDescent="0.2">
      <c r="A42" s="1">
        <v>37</v>
      </c>
      <c r="B42" s="2" t="s">
        <v>27</v>
      </c>
      <c r="C42" s="1">
        <v>30310</v>
      </c>
      <c r="D42" s="19">
        <v>4330</v>
      </c>
      <c r="E42" s="19">
        <v>4330</v>
      </c>
      <c r="F42" s="19">
        <v>4330</v>
      </c>
      <c r="G42" s="19">
        <v>4330</v>
      </c>
      <c r="H42" s="19">
        <v>4330</v>
      </c>
      <c r="I42" s="19">
        <v>4330</v>
      </c>
      <c r="J42" s="19">
        <v>4330</v>
      </c>
      <c r="K42" s="19">
        <v>4330</v>
      </c>
      <c r="L42" s="33">
        <f t="shared" si="0"/>
        <v>30310</v>
      </c>
    </row>
    <row r="43" spans="1:12" x14ac:dyDescent="0.2">
      <c r="A43" s="1">
        <v>38</v>
      </c>
      <c r="B43" s="2" t="s">
        <v>17</v>
      </c>
      <c r="C43" s="1">
        <v>3280</v>
      </c>
      <c r="D43" s="19">
        <v>469</v>
      </c>
      <c r="E43" s="19">
        <v>469</v>
      </c>
      <c r="F43" s="19">
        <v>469</v>
      </c>
      <c r="G43" s="19">
        <v>469</v>
      </c>
      <c r="H43" s="19">
        <v>468</v>
      </c>
      <c r="I43" s="19">
        <v>468</v>
      </c>
      <c r="J43" s="19">
        <v>469</v>
      </c>
      <c r="K43" s="19">
        <v>468</v>
      </c>
      <c r="L43" s="33">
        <f t="shared" si="0"/>
        <v>3280</v>
      </c>
    </row>
    <row r="44" spans="1:12" x14ac:dyDescent="0.2">
      <c r="A44" s="1">
        <v>39</v>
      </c>
      <c r="B44" s="2" t="s">
        <v>29</v>
      </c>
      <c r="C44" s="1">
        <v>6690</v>
      </c>
      <c r="D44" s="19">
        <v>956</v>
      </c>
      <c r="E44" s="19">
        <v>956</v>
      </c>
      <c r="F44" s="19">
        <v>956</v>
      </c>
      <c r="G44" s="19">
        <v>956</v>
      </c>
      <c r="H44" s="19">
        <v>956</v>
      </c>
      <c r="I44" s="19">
        <v>955</v>
      </c>
      <c r="J44" s="19">
        <v>956</v>
      </c>
      <c r="K44" s="19">
        <v>955</v>
      </c>
      <c r="L44" s="33">
        <f t="shared" si="0"/>
        <v>6690</v>
      </c>
    </row>
    <row r="45" spans="1:12" x14ac:dyDescent="0.2">
      <c r="A45" s="43" t="s">
        <v>1</v>
      </c>
      <c r="B45" s="44"/>
      <c r="C45" s="23">
        <f>SUM(C6:C44)</f>
        <v>184000</v>
      </c>
      <c r="D45" s="23">
        <f t="shared" ref="D45" si="1">SUM(D6:D44)</f>
        <v>26297</v>
      </c>
      <c r="E45" s="23">
        <f t="shared" ref="E45" si="2">SUM(E6:E44)</f>
        <v>26295</v>
      </c>
      <c r="F45" s="23">
        <f t="shared" ref="F45" si="3">SUM(F6:F44)</f>
        <v>26293</v>
      </c>
      <c r="G45" s="23">
        <f t="shared" ref="G45:K45" si="4">SUM(G6:G44)</f>
        <v>26290</v>
      </c>
      <c r="H45" s="23">
        <f t="shared" si="4"/>
        <v>26283</v>
      </c>
      <c r="I45" s="23">
        <f t="shared" si="4"/>
        <v>26275</v>
      </c>
      <c r="J45" s="23"/>
      <c r="K45" s="23">
        <f t="shared" si="4"/>
        <v>26267</v>
      </c>
      <c r="L45" s="33">
        <f t="shared" si="0"/>
        <v>184000</v>
      </c>
    </row>
  </sheetData>
  <mergeCells count="6">
    <mergeCell ref="A45:B45"/>
    <mergeCell ref="A2:J2"/>
    <mergeCell ref="A3:J3"/>
    <mergeCell ref="A4:A5"/>
    <mergeCell ref="B4:B5"/>
    <mergeCell ref="C4:J4"/>
  </mergeCells>
  <pageMargins left="0.7" right="0.7" top="0.75" bottom="0.75" header="0.3" footer="0.3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50"/>
  <sheetViews>
    <sheetView view="pageBreakPreview" topLeftCell="A22" zoomScaleNormal="85" zoomScaleSheetLayoutView="100" workbookViewId="0">
      <pane xSplit="1" topLeftCell="F1" activePane="topRight" state="frozen"/>
      <selection activeCell="A25" sqref="A25"/>
      <selection pane="topRight" activeCell="A3" sqref="A3:U3"/>
    </sheetView>
  </sheetViews>
  <sheetFormatPr defaultColWidth="9.140625" defaultRowHeight="12.75" x14ac:dyDescent="0.2"/>
  <cols>
    <col min="1" max="1" width="3.7109375" style="17" customWidth="1"/>
    <col min="2" max="2" width="60.140625" style="18" customWidth="1"/>
    <col min="3" max="3" width="3.85546875" style="18" customWidth="1"/>
    <col min="4" max="12" width="10.7109375" style="18" customWidth="1"/>
    <col min="13" max="13" width="7.85546875" style="18" customWidth="1"/>
    <col min="14" max="16384" width="9.140625" style="18"/>
  </cols>
  <sheetData>
    <row r="1" spans="1:23" s="4" customFormat="1" ht="18.75" x14ac:dyDescent="0.3">
      <c r="A1" s="36" t="s">
        <v>42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5"/>
      <c r="W1" s="5"/>
    </row>
    <row r="2" spans="1:23" s="4" customFormat="1" ht="18.75" x14ac:dyDescent="0.3">
      <c r="A2" s="36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5"/>
      <c r="W2" s="5"/>
    </row>
    <row r="3" spans="1:23" s="4" customFormat="1" ht="18.75" x14ac:dyDescent="0.3">
      <c r="A3" s="36" t="s">
        <v>41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5"/>
      <c r="W3" s="5"/>
    </row>
    <row r="4" spans="1:23" s="4" customFormat="1" ht="11.25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s="4" customFormat="1" ht="11.2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23" s="4" customFormat="1" ht="14.25" x14ac:dyDescent="0.3">
      <c r="A6" s="38" t="s">
        <v>63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5"/>
      <c r="O6" s="45"/>
      <c r="P6" s="45"/>
      <c r="Q6" s="45"/>
      <c r="R6" s="45"/>
      <c r="S6" s="45"/>
      <c r="T6" s="45"/>
      <c r="U6" s="45"/>
      <c r="V6" s="7"/>
      <c r="W6" s="7"/>
    </row>
    <row r="7" spans="1:23" s="4" customFormat="1" ht="12" customHeight="1" x14ac:dyDescent="0.3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23" s="4" customFormat="1" x14ac:dyDescent="0.2">
      <c r="A8" s="40" t="s">
        <v>0</v>
      </c>
      <c r="B8" s="40" t="s">
        <v>32</v>
      </c>
      <c r="C8" s="40" t="s">
        <v>35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9"/>
      <c r="O8" s="49"/>
      <c r="P8" s="49"/>
      <c r="Q8" s="49"/>
      <c r="R8" s="49"/>
      <c r="S8" s="49"/>
      <c r="T8" s="49"/>
      <c r="U8" s="49"/>
      <c r="V8" s="20"/>
      <c r="W8" s="20"/>
    </row>
    <row r="9" spans="1:23" s="4" customFormat="1" ht="81" customHeight="1" x14ac:dyDescent="0.2">
      <c r="A9" s="40"/>
      <c r="B9" s="40"/>
      <c r="C9" s="10" t="s">
        <v>22</v>
      </c>
      <c r="D9" s="11" t="s">
        <v>34</v>
      </c>
      <c r="E9" s="10" t="s">
        <v>46</v>
      </c>
      <c r="F9" s="10" t="s">
        <v>45</v>
      </c>
      <c r="G9" s="10" t="s">
        <v>47</v>
      </c>
      <c r="H9" s="10" t="s">
        <v>48</v>
      </c>
      <c r="I9" s="10" t="s">
        <v>49</v>
      </c>
      <c r="J9" s="10" t="s">
        <v>50</v>
      </c>
      <c r="K9" s="10" t="s">
        <v>51</v>
      </c>
      <c r="L9" s="11" t="s">
        <v>62</v>
      </c>
      <c r="M9" s="11" t="s">
        <v>33</v>
      </c>
      <c r="N9" s="10" t="s">
        <v>46</v>
      </c>
      <c r="O9" s="10" t="s">
        <v>45</v>
      </c>
      <c r="P9" s="10" t="s">
        <v>47</v>
      </c>
      <c r="Q9" s="10" t="s">
        <v>48</v>
      </c>
      <c r="R9" s="10" t="s">
        <v>49</v>
      </c>
      <c r="S9" s="10" t="s">
        <v>50</v>
      </c>
      <c r="T9" s="10" t="s">
        <v>51</v>
      </c>
      <c r="U9" s="11" t="s">
        <v>62</v>
      </c>
      <c r="V9" s="21"/>
      <c r="W9" s="21"/>
    </row>
    <row r="10" spans="1:23" s="4" customFormat="1" ht="17.25" customHeight="1" x14ac:dyDescent="0.2">
      <c r="A10" s="1"/>
      <c r="B10" s="2" t="s">
        <v>23</v>
      </c>
      <c r="C10" s="1"/>
      <c r="D10" s="3">
        <v>2400</v>
      </c>
      <c r="E10" s="3"/>
      <c r="F10" s="3"/>
      <c r="G10" s="3"/>
      <c r="H10" s="3"/>
      <c r="I10" s="3"/>
      <c r="J10" s="3"/>
      <c r="K10" s="3"/>
      <c r="L10" s="3">
        <f>E10+F10+G10+H10+I10+J10+K10</f>
        <v>0</v>
      </c>
      <c r="M10" s="1">
        <v>1730</v>
      </c>
      <c r="N10" s="19"/>
      <c r="O10" s="19"/>
      <c r="P10" s="19"/>
      <c r="Q10" s="19"/>
      <c r="R10" s="19"/>
      <c r="S10" s="19"/>
      <c r="T10" s="19"/>
      <c r="U10" s="3">
        <f>N10+O10+P10+Q10+R10+S10+T10</f>
        <v>0</v>
      </c>
      <c r="V10" s="22"/>
      <c r="W10" s="22"/>
    </row>
    <row r="11" spans="1:23" s="4" customFormat="1" ht="17.25" customHeight="1" x14ac:dyDescent="0.2">
      <c r="A11" s="1"/>
      <c r="B11" s="2" t="s">
        <v>53</v>
      </c>
      <c r="C11" s="1"/>
      <c r="D11" s="3">
        <v>2330</v>
      </c>
      <c r="E11" s="3"/>
      <c r="F11" s="3"/>
      <c r="G11" s="3"/>
      <c r="H11" s="3"/>
      <c r="I11" s="3"/>
      <c r="J11" s="3"/>
      <c r="K11" s="3"/>
      <c r="L11" s="3">
        <f t="shared" ref="L11:L49" si="0">E11+F11+G11+H11+I11+J11+K11</f>
        <v>0</v>
      </c>
      <c r="M11" s="1">
        <v>1510</v>
      </c>
      <c r="N11" s="19"/>
      <c r="O11" s="19"/>
      <c r="P11" s="19"/>
      <c r="Q11" s="19"/>
      <c r="R11" s="19"/>
      <c r="S11" s="19"/>
      <c r="T11" s="19"/>
      <c r="U11" s="3">
        <f t="shared" ref="U11:U49" si="1">N11+O11+P11+Q11+R11+S11+T11</f>
        <v>0</v>
      </c>
      <c r="V11" s="22"/>
      <c r="W11" s="22"/>
    </row>
    <row r="12" spans="1:23" s="4" customFormat="1" ht="17.25" customHeight="1" x14ac:dyDescent="0.2">
      <c r="A12" s="1"/>
      <c r="B12" s="2" t="s">
        <v>21</v>
      </c>
      <c r="C12" s="1"/>
      <c r="D12" s="3">
        <v>9160</v>
      </c>
      <c r="E12" s="3"/>
      <c r="F12" s="3"/>
      <c r="G12" s="3"/>
      <c r="H12" s="3"/>
      <c r="I12" s="3"/>
      <c r="J12" s="3"/>
      <c r="K12" s="3"/>
      <c r="L12" s="3">
        <f t="shared" si="0"/>
        <v>0</v>
      </c>
      <c r="M12" s="1">
        <v>4500</v>
      </c>
      <c r="N12" s="19"/>
      <c r="O12" s="19"/>
      <c r="P12" s="19"/>
      <c r="Q12" s="19"/>
      <c r="R12" s="19"/>
      <c r="S12" s="19"/>
      <c r="T12" s="19"/>
      <c r="U12" s="3">
        <f t="shared" si="1"/>
        <v>0</v>
      </c>
      <c r="V12" s="22"/>
      <c r="W12" s="22"/>
    </row>
    <row r="13" spans="1:23" s="4" customFormat="1" ht="17.25" customHeight="1" x14ac:dyDescent="0.2">
      <c r="A13" s="1"/>
      <c r="B13" s="2" t="s">
        <v>15</v>
      </c>
      <c r="C13" s="1"/>
      <c r="D13" s="3">
        <v>6500</v>
      </c>
      <c r="E13" s="3"/>
      <c r="F13" s="3"/>
      <c r="G13" s="3"/>
      <c r="H13" s="3"/>
      <c r="I13" s="3"/>
      <c r="J13" s="3"/>
      <c r="K13" s="3"/>
      <c r="L13" s="3">
        <f t="shared" si="0"/>
        <v>0</v>
      </c>
      <c r="M13" s="1">
        <v>3800</v>
      </c>
      <c r="N13" s="19"/>
      <c r="O13" s="19"/>
      <c r="P13" s="19"/>
      <c r="Q13" s="19"/>
      <c r="R13" s="19"/>
      <c r="S13" s="19"/>
      <c r="T13" s="19"/>
      <c r="U13" s="3">
        <f t="shared" si="1"/>
        <v>0</v>
      </c>
      <c r="V13" s="22"/>
      <c r="W13" s="22"/>
    </row>
    <row r="14" spans="1:23" s="4" customFormat="1" ht="17.25" customHeight="1" x14ac:dyDescent="0.2">
      <c r="A14" s="1"/>
      <c r="B14" s="2" t="s">
        <v>31</v>
      </c>
      <c r="C14" s="1"/>
      <c r="D14" s="3">
        <v>2500</v>
      </c>
      <c r="E14" s="3"/>
      <c r="F14" s="3"/>
      <c r="G14" s="3"/>
      <c r="H14" s="3"/>
      <c r="I14" s="3"/>
      <c r="J14" s="3"/>
      <c r="K14" s="3"/>
      <c r="L14" s="3">
        <f t="shared" si="0"/>
        <v>0</v>
      </c>
      <c r="M14" s="1">
        <v>1650</v>
      </c>
      <c r="N14" s="19"/>
      <c r="O14" s="19"/>
      <c r="P14" s="19"/>
      <c r="Q14" s="19"/>
      <c r="R14" s="19"/>
      <c r="S14" s="19"/>
      <c r="T14" s="19"/>
      <c r="U14" s="3">
        <f t="shared" si="1"/>
        <v>0</v>
      </c>
      <c r="V14" s="22"/>
      <c r="W14" s="22"/>
    </row>
    <row r="15" spans="1:23" s="4" customFormat="1" ht="17.25" customHeight="1" x14ac:dyDescent="0.2">
      <c r="A15" s="1"/>
      <c r="B15" s="2" t="s">
        <v>7</v>
      </c>
      <c r="C15" s="1"/>
      <c r="D15" s="3">
        <v>1200</v>
      </c>
      <c r="E15" s="3"/>
      <c r="F15" s="3"/>
      <c r="G15" s="3"/>
      <c r="H15" s="3"/>
      <c r="I15" s="3"/>
      <c r="J15" s="3"/>
      <c r="K15" s="3"/>
      <c r="L15" s="3">
        <f t="shared" si="0"/>
        <v>0</v>
      </c>
      <c r="M15" s="1">
        <v>480</v>
      </c>
      <c r="N15" s="19"/>
      <c r="O15" s="19"/>
      <c r="P15" s="19"/>
      <c r="Q15" s="19"/>
      <c r="R15" s="19"/>
      <c r="S15" s="19"/>
      <c r="T15" s="19"/>
      <c r="U15" s="3">
        <f t="shared" si="1"/>
        <v>0</v>
      </c>
      <c r="V15" s="22"/>
      <c r="W15" s="22"/>
    </row>
    <row r="16" spans="1:23" s="4" customFormat="1" ht="17.25" customHeight="1" x14ac:dyDescent="0.2">
      <c r="A16" s="1"/>
      <c r="B16" s="2" t="s">
        <v>8</v>
      </c>
      <c r="C16" s="1"/>
      <c r="D16" s="3">
        <v>6600</v>
      </c>
      <c r="E16" s="3"/>
      <c r="F16" s="3"/>
      <c r="G16" s="3"/>
      <c r="H16" s="3"/>
      <c r="I16" s="3"/>
      <c r="J16" s="3"/>
      <c r="K16" s="3"/>
      <c r="L16" s="3">
        <f t="shared" si="0"/>
        <v>0</v>
      </c>
      <c r="M16" s="1">
        <v>5100</v>
      </c>
      <c r="N16" s="19"/>
      <c r="O16" s="19"/>
      <c r="P16" s="19"/>
      <c r="Q16" s="19"/>
      <c r="R16" s="19"/>
      <c r="S16" s="19"/>
      <c r="T16" s="19"/>
      <c r="U16" s="3">
        <f t="shared" si="1"/>
        <v>0</v>
      </c>
      <c r="V16" s="22"/>
      <c r="W16" s="22"/>
    </row>
    <row r="17" spans="1:23" s="4" customFormat="1" ht="17.25" customHeight="1" x14ac:dyDescent="0.2">
      <c r="A17" s="1"/>
      <c r="B17" s="2" t="s">
        <v>9</v>
      </c>
      <c r="C17" s="1"/>
      <c r="D17" s="3">
        <v>1760</v>
      </c>
      <c r="E17" s="3"/>
      <c r="F17" s="3"/>
      <c r="G17" s="3"/>
      <c r="H17" s="3"/>
      <c r="I17" s="3"/>
      <c r="J17" s="3"/>
      <c r="K17" s="3"/>
      <c r="L17" s="3">
        <f t="shared" si="0"/>
        <v>0</v>
      </c>
      <c r="M17" s="1">
        <v>1540</v>
      </c>
      <c r="N17" s="19"/>
      <c r="O17" s="19"/>
      <c r="P17" s="19"/>
      <c r="Q17" s="19"/>
      <c r="R17" s="19"/>
      <c r="S17" s="19"/>
      <c r="T17" s="19"/>
      <c r="U17" s="3">
        <f t="shared" si="1"/>
        <v>0</v>
      </c>
      <c r="V17" s="22"/>
      <c r="W17" s="22"/>
    </row>
    <row r="18" spans="1:23" s="4" customFormat="1" ht="17.25" customHeight="1" x14ac:dyDescent="0.2">
      <c r="A18" s="1"/>
      <c r="B18" s="2" t="s">
        <v>5</v>
      </c>
      <c r="C18" s="1"/>
      <c r="D18" s="3">
        <v>7900</v>
      </c>
      <c r="E18" s="3"/>
      <c r="F18" s="3"/>
      <c r="G18" s="3"/>
      <c r="H18" s="3"/>
      <c r="I18" s="3"/>
      <c r="J18" s="3"/>
      <c r="K18" s="3"/>
      <c r="L18" s="3">
        <f t="shared" si="0"/>
        <v>0</v>
      </c>
      <c r="M18" s="1">
        <v>3420</v>
      </c>
      <c r="N18" s="19"/>
      <c r="O18" s="19"/>
      <c r="P18" s="19"/>
      <c r="Q18" s="19"/>
      <c r="R18" s="19"/>
      <c r="S18" s="19"/>
      <c r="T18" s="19"/>
      <c r="U18" s="3">
        <f t="shared" si="1"/>
        <v>0</v>
      </c>
      <c r="V18" s="22"/>
      <c r="W18" s="22"/>
    </row>
    <row r="19" spans="1:23" s="4" customFormat="1" ht="17.25" customHeight="1" x14ac:dyDescent="0.2">
      <c r="A19" s="1"/>
      <c r="B19" s="2" t="s">
        <v>14</v>
      </c>
      <c r="C19" s="1"/>
      <c r="D19" s="3">
        <v>9400</v>
      </c>
      <c r="E19" s="3"/>
      <c r="F19" s="3"/>
      <c r="G19" s="3"/>
      <c r="H19" s="3"/>
      <c r="I19" s="3"/>
      <c r="J19" s="3"/>
      <c r="K19" s="3"/>
      <c r="L19" s="3">
        <f t="shared" si="0"/>
        <v>0</v>
      </c>
      <c r="M19" s="1">
        <v>4730</v>
      </c>
      <c r="N19" s="19"/>
      <c r="O19" s="19"/>
      <c r="P19" s="19"/>
      <c r="Q19" s="19"/>
      <c r="R19" s="19"/>
      <c r="S19" s="19"/>
      <c r="T19" s="19"/>
      <c r="U19" s="3">
        <f t="shared" si="1"/>
        <v>0</v>
      </c>
      <c r="V19" s="22"/>
      <c r="W19" s="22"/>
    </row>
    <row r="20" spans="1:23" s="4" customFormat="1" ht="17.25" customHeight="1" x14ac:dyDescent="0.2">
      <c r="A20" s="1"/>
      <c r="B20" s="2" t="s">
        <v>6</v>
      </c>
      <c r="C20" s="1"/>
      <c r="D20" s="3">
        <v>5000</v>
      </c>
      <c r="E20" s="3"/>
      <c r="F20" s="3"/>
      <c r="G20" s="3"/>
      <c r="H20" s="3"/>
      <c r="I20" s="3"/>
      <c r="J20" s="3"/>
      <c r="K20" s="3"/>
      <c r="L20" s="3">
        <f t="shared" si="0"/>
        <v>0</v>
      </c>
      <c r="M20" s="1">
        <v>2650</v>
      </c>
      <c r="N20" s="19"/>
      <c r="O20" s="19"/>
      <c r="P20" s="19"/>
      <c r="Q20" s="19"/>
      <c r="R20" s="19"/>
      <c r="S20" s="19"/>
      <c r="T20" s="19"/>
      <c r="U20" s="3">
        <f t="shared" si="1"/>
        <v>0</v>
      </c>
      <c r="V20" s="22"/>
      <c r="W20" s="22"/>
    </row>
    <row r="21" spans="1:23" s="4" customFormat="1" ht="17.25" customHeight="1" x14ac:dyDescent="0.2">
      <c r="A21" s="1"/>
      <c r="B21" s="2" t="s">
        <v>54</v>
      </c>
      <c r="C21" s="1"/>
      <c r="D21" s="3">
        <v>2860</v>
      </c>
      <c r="E21" s="3"/>
      <c r="F21" s="3"/>
      <c r="G21" s="3"/>
      <c r="H21" s="3"/>
      <c r="I21" s="3"/>
      <c r="J21" s="3"/>
      <c r="K21" s="3"/>
      <c r="L21" s="3">
        <f t="shared" si="0"/>
        <v>0</v>
      </c>
      <c r="M21" s="1">
        <v>880</v>
      </c>
      <c r="N21" s="19"/>
      <c r="O21" s="19"/>
      <c r="P21" s="19"/>
      <c r="Q21" s="19"/>
      <c r="R21" s="19"/>
      <c r="S21" s="19"/>
      <c r="T21" s="19"/>
      <c r="U21" s="3">
        <f t="shared" si="1"/>
        <v>0</v>
      </c>
      <c r="V21" s="22"/>
      <c r="W21" s="22"/>
    </row>
    <row r="22" spans="1:23" s="12" customFormat="1" ht="17.25" customHeight="1" x14ac:dyDescent="0.2">
      <c r="A22" s="1"/>
      <c r="B22" s="2" t="s">
        <v>19</v>
      </c>
      <c r="C22" s="1"/>
      <c r="D22" s="3">
        <v>6030</v>
      </c>
      <c r="E22" s="3"/>
      <c r="F22" s="3"/>
      <c r="G22" s="3"/>
      <c r="H22" s="3"/>
      <c r="I22" s="3"/>
      <c r="J22" s="3"/>
      <c r="K22" s="3"/>
      <c r="L22" s="3">
        <f t="shared" si="0"/>
        <v>0</v>
      </c>
      <c r="M22" s="1">
        <v>4700</v>
      </c>
      <c r="N22" s="19"/>
      <c r="O22" s="19"/>
      <c r="P22" s="19"/>
      <c r="Q22" s="19"/>
      <c r="R22" s="19"/>
      <c r="S22" s="19"/>
      <c r="T22" s="19"/>
      <c r="U22" s="3">
        <f t="shared" si="1"/>
        <v>0</v>
      </c>
      <c r="V22" s="22"/>
      <c r="W22" s="22"/>
    </row>
    <row r="23" spans="1:23" s="4" customFormat="1" ht="17.25" customHeight="1" x14ac:dyDescent="0.2">
      <c r="A23" s="1"/>
      <c r="B23" s="2" t="s">
        <v>2</v>
      </c>
      <c r="C23" s="1"/>
      <c r="D23" s="3">
        <v>18200</v>
      </c>
      <c r="E23" s="3"/>
      <c r="F23" s="3"/>
      <c r="G23" s="3"/>
      <c r="H23" s="3"/>
      <c r="I23" s="3"/>
      <c r="J23" s="3"/>
      <c r="K23" s="3"/>
      <c r="L23" s="3">
        <f t="shared" si="0"/>
        <v>0</v>
      </c>
      <c r="M23" s="1">
        <v>10700</v>
      </c>
      <c r="N23" s="19"/>
      <c r="O23" s="19"/>
      <c r="P23" s="19"/>
      <c r="Q23" s="19"/>
      <c r="R23" s="19"/>
      <c r="S23" s="19"/>
      <c r="T23" s="19"/>
      <c r="U23" s="3">
        <f t="shared" si="1"/>
        <v>0</v>
      </c>
      <c r="V23" s="22"/>
      <c r="W23" s="22"/>
    </row>
    <row r="24" spans="1:23" s="4" customFormat="1" ht="17.25" customHeight="1" x14ac:dyDescent="0.2">
      <c r="A24" s="1"/>
      <c r="B24" s="2" t="s">
        <v>3</v>
      </c>
      <c r="C24" s="1"/>
      <c r="D24" s="3">
        <v>7730</v>
      </c>
      <c r="E24" s="3"/>
      <c r="F24" s="3"/>
      <c r="G24" s="3"/>
      <c r="H24" s="3"/>
      <c r="I24" s="3"/>
      <c r="J24" s="3"/>
      <c r="K24" s="3"/>
      <c r="L24" s="3">
        <f t="shared" si="0"/>
        <v>0</v>
      </c>
      <c r="M24" s="1">
        <v>4800</v>
      </c>
      <c r="N24" s="19"/>
      <c r="O24" s="19"/>
      <c r="P24" s="19"/>
      <c r="Q24" s="19"/>
      <c r="R24" s="19"/>
      <c r="S24" s="19"/>
      <c r="T24" s="19"/>
      <c r="U24" s="3">
        <f t="shared" si="1"/>
        <v>0</v>
      </c>
      <c r="V24" s="22"/>
      <c r="W24" s="22"/>
    </row>
    <row r="25" spans="1:23" s="4" customFormat="1" ht="17.25" customHeight="1" x14ac:dyDescent="0.2">
      <c r="A25" s="1"/>
      <c r="B25" s="2" t="s">
        <v>10</v>
      </c>
      <c r="C25" s="1"/>
      <c r="D25" s="3">
        <v>25000</v>
      </c>
      <c r="E25" s="3"/>
      <c r="F25" s="3"/>
      <c r="G25" s="3"/>
      <c r="H25" s="3"/>
      <c r="I25" s="3"/>
      <c r="J25" s="3"/>
      <c r="K25" s="3"/>
      <c r="L25" s="3">
        <f t="shared" si="0"/>
        <v>0</v>
      </c>
      <c r="M25" s="1">
        <v>9450</v>
      </c>
      <c r="N25" s="19"/>
      <c r="O25" s="19"/>
      <c r="P25" s="19"/>
      <c r="Q25" s="19"/>
      <c r="R25" s="19"/>
      <c r="S25" s="19"/>
      <c r="T25" s="19"/>
      <c r="U25" s="3">
        <f t="shared" si="1"/>
        <v>0</v>
      </c>
      <c r="V25" s="22"/>
      <c r="W25" s="22"/>
    </row>
    <row r="26" spans="1:23" s="4" customFormat="1" ht="17.25" customHeight="1" x14ac:dyDescent="0.2">
      <c r="A26" s="1"/>
      <c r="B26" s="2" t="s">
        <v>12</v>
      </c>
      <c r="C26" s="1"/>
      <c r="D26" s="3">
        <v>13800</v>
      </c>
      <c r="E26" s="3"/>
      <c r="F26" s="3"/>
      <c r="G26" s="3"/>
      <c r="H26" s="3"/>
      <c r="I26" s="3"/>
      <c r="J26" s="3"/>
      <c r="K26" s="3"/>
      <c r="L26" s="3">
        <f t="shared" si="0"/>
        <v>0</v>
      </c>
      <c r="M26" s="1">
        <v>9200</v>
      </c>
      <c r="N26" s="19"/>
      <c r="O26" s="19"/>
      <c r="P26" s="19"/>
      <c r="Q26" s="19"/>
      <c r="R26" s="19"/>
      <c r="S26" s="19"/>
      <c r="T26" s="19"/>
      <c r="U26" s="3">
        <f t="shared" si="1"/>
        <v>0</v>
      </c>
      <c r="V26" s="22"/>
      <c r="W26" s="22"/>
    </row>
    <row r="27" spans="1:23" s="4" customFormat="1" ht="17.25" customHeight="1" x14ac:dyDescent="0.2">
      <c r="A27" s="1"/>
      <c r="B27" s="2" t="s">
        <v>60</v>
      </c>
      <c r="C27" s="1"/>
      <c r="D27" s="3">
        <v>6360</v>
      </c>
      <c r="E27" s="3"/>
      <c r="F27" s="3"/>
      <c r="G27" s="3"/>
      <c r="H27" s="3"/>
      <c r="I27" s="3"/>
      <c r="J27" s="3"/>
      <c r="K27" s="3"/>
      <c r="L27" s="3">
        <f t="shared" si="0"/>
        <v>0</v>
      </c>
      <c r="M27" s="1">
        <v>6350</v>
      </c>
      <c r="N27" s="19"/>
      <c r="O27" s="19"/>
      <c r="P27" s="19"/>
      <c r="Q27" s="19"/>
      <c r="R27" s="19"/>
      <c r="S27" s="19"/>
      <c r="T27" s="19"/>
      <c r="U27" s="3">
        <f t="shared" si="1"/>
        <v>0</v>
      </c>
      <c r="V27" s="22"/>
      <c r="W27" s="22"/>
    </row>
    <row r="28" spans="1:23" s="4" customFormat="1" ht="17.25" customHeight="1" x14ac:dyDescent="0.2">
      <c r="A28" s="1"/>
      <c r="B28" s="2" t="s">
        <v>61</v>
      </c>
      <c r="C28" s="1"/>
      <c r="D28" s="3">
        <v>21000</v>
      </c>
      <c r="F28" s="3"/>
      <c r="G28" s="3"/>
      <c r="H28" s="3"/>
      <c r="I28" s="3"/>
      <c r="J28" s="3"/>
      <c r="K28" s="3"/>
      <c r="L28" s="3">
        <f t="shared" si="0"/>
        <v>0</v>
      </c>
      <c r="M28" s="1">
        <v>8370</v>
      </c>
      <c r="N28" s="19"/>
      <c r="O28" s="19"/>
      <c r="P28" s="19"/>
      <c r="Q28" s="19"/>
      <c r="R28" s="19"/>
      <c r="S28" s="19"/>
      <c r="T28" s="19"/>
      <c r="U28" s="3">
        <f t="shared" si="1"/>
        <v>0</v>
      </c>
      <c r="V28" s="22"/>
      <c r="W28" s="22"/>
    </row>
    <row r="29" spans="1:23" s="4" customFormat="1" ht="25.5" customHeight="1" x14ac:dyDescent="0.2">
      <c r="A29" s="1"/>
      <c r="B29" s="2" t="s">
        <v>57</v>
      </c>
      <c r="C29" s="1"/>
      <c r="D29" s="3">
        <v>860</v>
      </c>
      <c r="E29" s="28"/>
      <c r="F29" s="3"/>
      <c r="G29" s="3"/>
      <c r="H29" s="3"/>
      <c r="I29" s="3"/>
      <c r="J29" s="3"/>
      <c r="K29" s="3"/>
      <c r="L29" s="3">
        <f t="shared" si="0"/>
        <v>0</v>
      </c>
      <c r="M29" s="1"/>
      <c r="N29" s="19"/>
      <c r="O29" s="19"/>
      <c r="P29" s="19"/>
      <c r="Q29" s="19"/>
      <c r="R29" s="19"/>
      <c r="S29" s="19"/>
      <c r="T29" s="19"/>
      <c r="U29" s="3">
        <f t="shared" si="1"/>
        <v>0</v>
      </c>
      <c r="V29" s="22"/>
      <c r="W29" s="22"/>
    </row>
    <row r="30" spans="1:23" s="4" customFormat="1" ht="25.5" x14ac:dyDescent="0.2">
      <c r="A30" s="1"/>
      <c r="B30" s="2" t="s">
        <v>11</v>
      </c>
      <c r="C30" s="1"/>
      <c r="D30" s="3">
        <v>25300</v>
      </c>
      <c r="E30" s="3"/>
      <c r="F30" s="3"/>
      <c r="G30" s="3"/>
      <c r="H30" s="3"/>
      <c r="I30" s="3"/>
      <c r="J30" s="3"/>
      <c r="K30" s="3"/>
      <c r="L30" s="3">
        <f t="shared" si="0"/>
        <v>0</v>
      </c>
      <c r="M30" s="1">
        <v>13020</v>
      </c>
      <c r="N30" s="19"/>
      <c r="O30" s="19"/>
      <c r="P30" s="19"/>
      <c r="Q30" s="19"/>
      <c r="R30" s="19"/>
      <c r="S30" s="19"/>
      <c r="T30" s="19"/>
      <c r="U30" s="3">
        <f t="shared" si="1"/>
        <v>0</v>
      </c>
      <c r="V30" s="22"/>
      <c r="W30" s="22"/>
    </row>
    <row r="31" spans="1:23" s="4" customFormat="1" ht="17.25" customHeight="1" x14ac:dyDescent="0.2">
      <c r="A31" s="1"/>
      <c r="B31" s="2" t="s">
        <v>4</v>
      </c>
      <c r="C31" s="1"/>
      <c r="D31" s="3">
        <v>49370</v>
      </c>
      <c r="E31" s="3"/>
      <c r="F31" s="3"/>
      <c r="G31" s="3"/>
      <c r="H31" s="3"/>
      <c r="I31" s="3"/>
      <c r="J31" s="3"/>
      <c r="K31" s="3"/>
      <c r="L31" s="3">
        <f t="shared" si="0"/>
        <v>0</v>
      </c>
      <c r="M31" s="1"/>
      <c r="N31" s="19"/>
      <c r="O31" s="19"/>
      <c r="P31" s="19"/>
      <c r="Q31" s="19"/>
      <c r="R31" s="19"/>
      <c r="S31" s="19"/>
      <c r="T31" s="19"/>
      <c r="U31" s="3">
        <f t="shared" si="1"/>
        <v>0</v>
      </c>
      <c r="V31" s="22"/>
      <c r="W31" s="22"/>
    </row>
    <row r="32" spans="1:23" s="4" customFormat="1" ht="17.25" customHeight="1" x14ac:dyDescent="0.2">
      <c r="A32" s="1"/>
      <c r="B32" s="2" t="s">
        <v>24</v>
      </c>
      <c r="C32" s="1"/>
      <c r="D32" s="3">
        <v>11400</v>
      </c>
      <c r="E32" s="3"/>
      <c r="F32" s="3"/>
      <c r="G32" s="3"/>
      <c r="H32" s="3"/>
      <c r="I32" s="3"/>
      <c r="J32" s="3"/>
      <c r="K32" s="3"/>
      <c r="L32" s="3">
        <f t="shared" si="0"/>
        <v>0</v>
      </c>
      <c r="M32" s="1"/>
      <c r="N32" s="19"/>
      <c r="O32" s="19"/>
      <c r="P32" s="19"/>
      <c r="Q32" s="19"/>
      <c r="R32" s="19"/>
      <c r="S32" s="19"/>
      <c r="T32" s="19"/>
      <c r="U32" s="3">
        <f t="shared" si="1"/>
        <v>0</v>
      </c>
      <c r="V32" s="22"/>
      <c r="W32" s="22"/>
    </row>
    <row r="33" spans="1:24" s="4" customFormat="1" ht="17.25" customHeight="1" x14ac:dyDescent="0.2">
      <c r="A33" s="1"/>
      <c r="B33" s="2" t="s">
        <v>25</v>
      </c>
      <c r="C33" s="1"/>
      <c r="D33" s="3">
        <v>2590</v>
      </c>
      <c r="E33" s="3"/>
      <c r="F33" s="3"/>
      <c r="G33" s="3"/>
      <c r="H33" s="3"/>
      <c r="I33" s="3"/>
      <c r="J33" s="3"/>
      <c r="K33" s="3"/>
      <c r="L33" s="3">
        <f t="shared" si="0"/>
        <v>0</v>
      </c>
      <c r="M33" s="1"/>
      <c r="N33" s="19"/>
      <c r="O33" s="19"/>
      <c r="P33" s="19"/>
      <c r="Q33" s="19"/>
      <c r="R33" s="19"/>
      <c r="S33" s="19"/>
      <c r="T33" s="19"/>
      <c r="U33" s="3">
        <f t="shared" si="1"/>
        <v>0</v>
      </c>
      <c r="V33" s="22"/>
      <c r="W33" s="22"/>
    </row>
    <row r="34" spans="1:24" s="4" customFormat="1" ht="17.25" customHeight="1" x14ac:dyDescent="0.2">
      <c r="A34" s="1"/>
      <c r="B34" s="2" t="s">
        <v>18</v>
      </c>
      <c r="C34" s="1"/>
      <c r="D34" s="3">
        <v>6640</v>
      </c>
      <c r="E34" s="3"/>
      <c r="F34" s="3"/>
      <c r="G34" s="3"/>
      <c r="H34" s="3"/>
      <c r="I34" s="3"/>
      <c r="J34" s="3"/>
      <c r="K34" s="3"/>
      <c r="L34" s="3">
        <f t="shared" si="0"/>
        <v>0</v>
      </c>
      <c r="M34" s="1">
        <v>4020</v>
      </c>
      <c r="N34" s="19"/>
      <c r="O34" s="19"/>
      <c r="P34" s="19"/>
      <c r="Q34" s="19"/>
      <c r="R34" s="19"/>
      <c r="S34" s="19"/>
      <c r="T34" s="19"/>
      <c r="U34" s="3">
        <f t="shared" si="1"/>
        <v>0</v>
      </c>
      <c r="V34" s="22"/>
      <c r="W34" s="22"/>
    </row>
    <row r="35" spans="1:24" s="4" customFormat="1" ht="17.25" customHeight="1" x14ac:dyDescent="0.2">
      <c r="A35" s="1"/>
      <c r="B35" s="2" t="s">
        <v>55</v>
      </c>
      <c r="C35" s="1"/>
      <c r="D35" s="3">
        <v>3000</v>
      </c>
      <c r="E35" s="3"/>
      <c r="F35" s="3"/>
      <c r="G35" s="3"/>
      <c r="H35" s="3"/>
      <c r="I35" s="3"/>
      <c r="J35" s="3"/>
      <c r="K35" s="3"/>
      <c r="L35" s="3">
        <f t="shared" si="0"/>
        <v>0</v>
      </c>
      <c r="M35" s="1">
        <v>550</v>
      </c>
      <c r="N35" s="19"/>
      <c r="O35" s="19"/>
      <c r="P35" s="19"/>
      <c r="Q35" s="19"/>
      <c r="R35" s="19"/>
      <c r="S35" s="19"/>
      <c r="T35" s="19"/>
      <c r="U35" s="3">
        <f t="shared" si="1"/>
        <v>0</v>
      </c>
      <c r="V35" s="22"/>
      <c r="W35" s="22"/>
    </row>
    <row r="36" spans="1:24" s="4" customFormat="1" ht="17.25" customHeight="1" x14ac:dyDescent="0.2">
      <c r="A36" s="1"/>
      <c r="B36" s="2" t="s">
        <v>56</v>
      </c>
      <c r="C36" s="1"/>
      <c r="D36" s="3">
        <v>700</v>
      </c>
      <c r="E36" s="3"/>
      <c r="F36" s="3"/>
      <c r="G36" s="3"/>
      <c r="H36" s="3"/>
      <c r="I36" s="3"/>
      <c r="J36" s="3"/>
      <c r="K36" s="3"/>
      <c r="L36" s="3">
        <f t="shared" si="0"/>
        <v>0</v>
      </c>
      <c r="M36" s="1">
        <v>230</v>
      </c>
      <c r="N36" s="19"/>
      <c r="O36" s="19"/>
      <c r="P36" s="19"/>
      <c r="Q36" s="19"/>
      <c r="R36" s="19"/>
      <c r="S36" s="19"/>
      <c r="T36" s="19"/>
      <c r="U36" s="3">
        <f t="shared" si="1"/>
        <v>0</v>
      </c>
      <c r="V36" s="22"/>
      <c r="W36" s="22"/>
    </row>
    <row r="37" spans="1:24" s="4" customFormat="1" ht="17.25" customHeight="1" x14ac:dyDescent="0.2">
      <c r="A37" s="1"/>
      <c r="B37" s="2" t="s">
        <v>28</v>
      </c>
      <c r="C37" s="1"/>
      <c r="D37" s="3">
        <v>11000</v>
      </c>
      <c r="E37" s="3"/>
      <c r="F37" s="3"/>
      <c r="G37" s="3"/>
      <c r="H37" s="3"/>
      <c r="I37" s="3"/>
      <c r="J37" s="3"/>
      <c r="K37" s="3"/>
      <c r="L37" s="3">
        <f t="shared" si="0"/>
        <v>0</v>
      </c>
      <c r="M37" s="1">
        <v>560</v>
      </c>
      <c r="N37" s="19"/>
      <c r="O37" s="19"/>
      <c r="P37" s="19"/>
      <c r="Q37" s="19"/>
      <c r="R37" s="19"/>
      <c r="S37" s="19"/>
      <c r="T37" s="19"/>
      <c r="U37" s="3">
        <f t="shared" si="1"/>
        <v>0</v>
      </c>
      <c r="V37" s="22"/>
      <c r="W37" s="22"/>
    </row>
    <row r="38" spans="1:24" s="4" customFormat="1" ht="17.25" customHeight="1" x14ac:dyDescent="0.2">
      <c r="A38" s="1"/>
      <c r="B38" s="2" t="s">
        <v>30</v>
      </c>
      <c r="C38" s="1"/>
      <c r="D38" s="3">
        <v>12400</v>
      </c>
      <c r="E38" s="3"/>
      <c r="F38" s="3"/>
      <c r="G38" s="3"/>
      <c r="H38" s="3"/>
      <c r="I38" s="3"/>
      <c r="J38" s="3"/>
      <c r="K38" s="3"/>
      <c r="L38" s="3">
        <f t="shared" si="0"/>
        <v>0</v>
      </c>
      <c r="M38" s="1">
        <v>6600</v>
      </c>
      <c r="N38" s="19"/>
      <c r="O38" s="19"/>
      <c r="P38" s="19"/>
      <c r="Q38" s="19"/>
      <c r="R38" s="19"/>
      <c r="S38" s="19"/>
      <c r="T38" s="19"/>
      <c r="U38" s="3">
        <f t="shared" si="1"/>
        <v>0</v>
      </c>
      <c r="V38" s="22"/>
      <c r="W38" s="22"/>
      <c r="X38" s="13"/>
    </row>
    <row r="39" spans="1:24" s="4" customFormat="1" ht="17.25" customHeight="1" x14ac:dyDescent="0.2">
      <c r="A39" s="1"/>
      <c r="B39" s="2" t="s">
        <v>20</v>
      </c>
      <c r="C39" s="1"/>
      <c r="D39" s="3">
        <v>8000</v>
      </c>
      <c r="E39" s="3"/>
      <c r="F39" s="3"/>
      <c r="G39" s="3"/>
      <c r="H39" s="3"/>
      <c r="I39" s="3"/>
      <c r="J39" s="3"/>
      <c r="K39" s="3"/>
      <c r="L39" s="3">
        <f t="shared" si="0"/>
        <v>0</v>
      </c>
      <c r="M39" s="1">
        <v>5130</v>
      </c>
      <c r="N39" s="19"/>
      <c r="O39" s="19"/>
      <c r="P39" s="19"/>
      <c r="Q39" s="19"/>
      <c r="R39" s="19"/>
      <c r="S39" s="19"/>
      <c r="T39" s="19"/>
      <c r="U39" s="3">
        <f t="shared" si="1"/>
        <v>0</v>
      </c>
      <c r="V39" s="22"/>
      <c r="W39" s="22"/>
    </row>
    <row r="40" spans="1:24" s="4" customFormat="1" ht="17.25" customHeight="1" x14ac:dyDescent="0.2">
      <c r="A40" s="1"/>
      <c r="B40" s="2" t="s">
        <v>16</v>
      </c>
      <c r="C40" s="1"/>
      <c r="D40" s="3">
        <v>8600</v>
      </c>
      <c r="E40" s="3"/>
      <c r="F40" s="3"/>
      <c r="G40" s="3"/>
      <c r="H40" s="3"/>
      <c r="I40" s="3"/>
      <c r="J40" s="3"/>
      <c r="K40" s="3"/>
      <c r="L40" s="3">
        <f t="shared" si="0"/>
        <v>0</v>
      </c>
      <c r="M40" s="1">
        <v>4500</v>
      </c>
      <c r="N40" s="19"/>
      <c r="O40" s="19"/>
      <c r="P40" s="19"/>
      <c r="Q40" s="19"/>
      <c r="R40" s="19"/>
      <c r="S40" s="19"/>
      <c r="T40" s="19"/>
      <c r="U40" s="3">
        <f t="shared" si="1"/>
        <v>0</v>
      </c>
      <c r="V40" s="22"/>
      <c r="W40" s="22"/>
    </row>
    <row r="41" spans="1:24" s="4" customFormat="1" ht="17.25" customHeight="1" x14ac:dyDescent="0.2">
      <c r="A41" s="1"/>
      <c r="B41" s="2" t="s">
        <v>36</v>
      </c>
      <c r="C41" s="1"/>
      <c r="D41" s="3">
        <v>5360</v>
      </c>
      <c r="E41" s="3"/>
      <c r="F41" s="3"/>
      <c r="G41" s="3"/>
      <c r="H41" s="3"/>
      <c r="I41" s="3"/>
      <c r="J41" s="3"/>
      <c r="K41" s="3"/>
      <c r="L41" s="3">
        <f t="shared" si="0"/>
        <v>0</v>
      </c>
      <c r="M41" s="1">
        <v>3300</v>
      </c>
      <c r="N41" s="19"/>
      <c r="O41" s="19"/>
      <c r="P41" s="19"/>
      <c r="Q41" s="19"/>
      <c r="R41" s="19"/>
      <c r="S41" s="19"/>
      <c r="T41" s="19"/>
      <c r="U41" s="3">
        <f t="shared" si="1"/>
        <v>0</v>
      </c>
      <c r="V41" s="22"/>
      <c r="W41" s="22"/>
    </row>
    <row r="42" spans="1:24" s="4" customFormat="1" ht="17.25" customHeight="1" x14ac:dyDescent="0.2">
      <c r="A42" s="1"/>
      <c r="B42" s="2" t="s">
        <v>37</v>
      </c>
      <c r="C42" s="1"/>
      <c r="D42" s="3">
        <v>8350</v>
      </c>
      <c r="E42" s="3"/>
      <c r="F42" s="3"/>
      <c r="G42" s="3"/>
      <c r="H42" s="3"/>
      <c r="I42" s="3"/>
      <c r="J42" s="3"/>
      <c r="K42" s="3"/>
      <c r="L42" s="3">
        <f t="shared" si="0"/>
        <v>0</v>
      </c>
      <c r="M42" s="1">
        <v>4850</v>
      </c>
      <c r="N42" s="19"/>
      <c r="O42" s="19"/>
      <c r="P42" s="19"/>
      <c r="Q42" s="19"/>
      <c r="R42" s="19"/>
      <c r="S42" s="19"/>
      <c r="T42" s="19"/>
      <c r="U42" s="3">
        <f t="shared" si="1"/>
        <v>0</v>
      </c>
      <c r="V42" s="22"/>
      <c r="W42" s="22"/>
    </row>
    <row r="43" spans="1:24" s="4" customFormat="1" ht="17.25" customHeight="1" x14ac:dyDescent="0.2">
      <c r="A43" s="1"/>
      <c r="B43" s="2" t="s">
        <v>38</v>
      </c>
      <c r="C43" s="1"/>
      <c r="D43" s="3">
        <v>6900</v>
      </c>
      <c r="E43" s="3"/>
      <c r="F43" s="3"/>
      <c r="G43" s="3"/>
      <c r="H43" s="3"/>
      <c r="I43" s="3"/>
      <c r="J43" s="3"/>
      <c r="K43" s="3"/>
      <c r="L43" s="3">
        <f t="shared" si="0"/>
        <v>0</v>
      </c>
      <c r="M43" s="1">
        <v>4590</v>
      </c>
      <c r="N43" s="19"/>
      <c r="O43" s="19"/>
      <c r="P43" s="19"/>
      <c r="Q43" s="19"/>
      <c r="R43" s="19"/>
      <c r="S43" s="19"/>
      <c r="T43" s="19"/>
      <c r="U43" s="3">
        <f t="shared" si="1"/>
        <v>0</v>
      </c>
      <c r="V43" s="22"/>
      <c r="W43" s="22"/>
    </row>
    <row r="44" spans="1:24" s="4" customFormat="1" ht="17.25" customHeight="1" x14ac:dyDescent="0.2">
      <c r="A44" s="1"/>
      <c r="B44" s="2" t="s">
        <v>64</v>
      </c>
      <c r="C44" s="1"/>
      <c r="D44" s="3"/>
      <c r="E44" s="3"/>
      <c r="F44" s="3"/>
      <c r="G44" s="3"/>
      <c r="H44" s="3"/>
      <c r="I44" s="3"/>
      <c r="J44" s="3"/>
      <c r="K44" s="3"/>
      <c r="L44" s="3">
        <f t="shared" si="0"/>
        <v>0</v>
      </c>
      <c r="M44" s="1">
        <v>8760</v>
      </c>
      <c r="N44" s="19"/>
      <c r="O44" s="19"/>
      <c r="P44" s="19"/>
      <c r="Q44" s="19"/>
      <c r="R44" s="19"/>
      <c r="S44" s="19"/>
      <c r="T44" s="19"/>
      <c r="U44" s="3"/>
      <c r="V44" s="22"/>
      <c r="W44" s="22"/>
    </row>
    <row r="45" spans="1:24" s="12" customFormat="1" ht="17.25" customHeight="1" x14ac:dyDescent="0.2">
      <c r="A45" s="1"/>
      <c r="B45" s="2" t="s">
        <v>26</v>
      </c>
      <c r="C45" s="1"/>
      <c r="D45" s="3">
        <v>3600</v>
      </c>
      <c r="E45" s="3"/>
      <c r="F45" s="3"/>
      <c r="G45" s="3"/>
      <c r="H45" s="3"/>
      <c r="I45" s="3"/>
      <c r="J45" s="3"/>
      <c r="K45" s="3"/>
      <c r="L45" s="3">
        <f t="shared" si="0"/>
        <v>0</v>
      </c>
      <c r="M45" s="1">
        <v>2050</v>
      </c>
      <c r="N45" s="19"/>
      <c r="O45" s="19"/>
      <c r="P45" s="19"/>
      <c r="Q45" s="19"/>
      <c r="R45" s="19"/>
      <c r="S45" s="19"/>
      <c r="T45" s="19"/>
      <c r="U45" s="3">
        <f t="shared" si="1"/>
        <v>0</v>
      </c>
      <c r="V45" s="22"/>
      <c r="W45" s="22"/>
    </row>
    <row r="46" spans="1:24" s="4" customFormat="1" ht="17.25" customHeight="1" x14ac:dyDescent="0.2">
      <c r="A46" s="1"/>
      <c r="B46" s="2" t="s">
        <v>27</v>
      </c>
      <c r="C46" s="1"/>
      <c r="D46" s="1"/>
      <c r="E46" s="3"/>
      <c r="F46" s="3"/>
      <c r="G46" s="3"/>
      <c r="H46" s="3"/>
      <c r="I46" s="3"/>
      <c r="J46" s="3"/>
      <c r="K46" s="3"/>
      <c r="L46" s="3">
        <f t="shared" si="0"/>
        <v>0</v>
      </c>
      <c r="M46" s="1">
        <v>30310</v>
      </c>
      <c r="N46" s="19"/>
      <c r="O46" s="19"/>
      <c r="P46" s="19"/>
      <c r="Q46" s="19"/>
      <c r="R46" s="19"/>
      <c r="S46" s="19"/>
      <c r="T46" s="19"/>
      <c r="U46" s="3">
        <f t="shared" si="1"/>
        <v>0</v>
      </c>
      <c r="V46" s="22"/>
      <c r="W46" s="22"/>
    </row>
    <row r="47" spans="1:24" s="4" customFormat="1" ht="22.5" customHeight="1" x14ac:dyDescent="0.2">
      <c r="A47" s="1"/>
      <c r="B47" s="2" t="s">
        <v>17</v>
      </c>
      <c r="C47" s="1"/>
      <c r="D47" s="1"/>
      <c r="E47" s="3"/>
      <c r="F47" s="3"/>
      <c r="G47" s="3"/>
      <c r="H47" s="3"/>
      <c r="I47" s="3"/>
      <c r="J47" s="3"/>
      <c r="K47" s="3"/>
      <c r="L47" s="3">
        <f t="shared" si="0"/>
        <v>0</v>
      </c>
      <c r="M47" s="1">
        <v>3280</v>
      </c>
      <c r="N47" s="19"/>
      <c r="O47" s="19"/>
      <c r="P47" s="19"/>
      <c r="Q47" s="19"/>
      <c r="R47" s="19"/>
      <c r="S47" s="19"/>
      <c r="T47" s="19"/>
      <c r="U47" s="3">
        <f t="shared" si="1"/>
        <v>0</v>
      </c>
      <c r="V47" s="22"/>
      <c r="W47" s="22"/>
    </row>
    <row r="48" spans="1:24" s="4" customFormat="1" ht="17.25" customHeight="1" x14ac:dyDescent="0.2">
      <c r="A48" s="1"/>
      <c r="B48" s="2" t="s">
        <v>29</v>
      </c>
      <c r="C48" s="1"/>
      <c r="D48" s="1"/>
      <c r="E48" s="3"/>
      <c r="F48" s="3"/>
      <c r="G48" s="3"/>
      <c r="H48" s="3"/>
      <c r="I48" s="3"/>
      <c r="J48" s="3"/>
      <c r="K48" s="3"/>
      <c r="L48" s="3">
        <f t="shared" si="0"/>
        <v>0</v>
      </c>
      <c r="M48" s="1">
        <v>6690</v>
      </c>
      <c r="N48" s="19"/>
      <c r="O48" s="19"/>
      <c r="P48" s="19"/>
      <c r="Q48" s="19"/>
      <c r="R48" s="19"/>
      <c r="S48" s="19"/>
      <c r="T48" s="19"/>
      <c r="U48" s="3">
        <f t="shared" si="1"/>
        <v>0</v>
      </c>
      <c r="V48" s="22"/>
      <c r="W48" s="22"/>
    </row>
    <row r="49" spans="1:74" s="16" customFormat="1" ht="17.25" customHeight="1" x14ac:dyDescent="0.2">
      <c r="A49" s="43" t="s">
        <v>1</v>
      </c>
      <c r="B49" s="44"/>
      <c r="C49" s="14"/>
      <c r="D49" s="23">
        <f>SUM(D10:D45)</f>
        <v>319800</v>
      </c>
      <c r="E49" s="3"/>
      <c r="F49" s="3"/>
      <c r="G49" s="3"/>
      <c r="H49" s="3"/>
      <c r="I49" s="3"/>
      <c r="J49" s="3"/>
      <c r="K49" s="3"/>
      <c r="L49" s="3">
        <f t="shared" si="0"/>
        <v>0</v>
      </c>
      <c r="M49" s="23">
        <f>SUM(M10:M48)</f>
        <v>184000</v>
      </c>
      <c r="N49" s="19"/>
      <c r="O49" s="19"/>
      <c r="P49" s="19"/>
      <c r="Q49" s="19"/>
      <c r="R49" s="19"/>
      <c r="S49" s="19"/>
      <c r="T49" s="19"/>
      <c r="U49" s="3">
        <f t="shared" si="1"/>
        <v>0</v>
      </c>
      <c r="V49" s="22"/>
      <c r="W49" s="22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</row>
    <row r="50" spans="1:74" ht="14.25" customHeight="1" x14ac:dyDescent="0.2"/>
  </sheetData>
  <mergeCells count="8">
    <mergeCell ref="A49:B49"/>
    <mergeCell ref="A1:U1"/>
    <mergeCell ref="A2:U2"/>
    <mergeCell ref="A3:U3"/>
    <mergeCell ref="A6:U6"/>
    <mergeCell ref="A8:A9"/>
    <mergeCell ref="B8:B9"/>
    <mergeCell ref="C8:U8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План взрослые</vt:lpstr>
      <vt:lpstr>План дети</vt:lpstr>
      <vt:lpstr>Исполнение</vt:lpstr>
      <vt:lpstr>'План взрослые'!Область_печати</vt:lpstr>
      <vt:lpstr>'План дети'!Область_печати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kotova</dc:creator>
  <cp:lastModifiedBy>postupinskaya</cp:lastModifiedBy>
  <cp:lastPrinted>2016-09-13T09:36:52Z</cp:lastPrinted>
  <dcterms:created xsi:type="dcterms:W3CDTF">2011-03-02T05:51:27Z</dcterms:created>
  <dcterms:modified xsi:type="dcterms:W3CDTF">2016-09-14T08:40:43Z</dcterms:modified>
</cp:coreProperties>
</file>